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1000" activeTab="0"/>
  </bookViews>
  <sheets>
    <sheet name="TOTALS" sheetId="1" r:id="rId1"/>
    <sheet name="Suttman" sheetId="2" r:id="rId2"/>
    <sheet name="Jim" sheetId="3" r:id="rId3"/>
    <sheet name="Raisch" sheetId="4" r:id="rId4"/>
    <sheet name="Doug" sheetId="5" r:id="rId5"/>
    <sheet name="Schmidt" sheetId="6" r:id="rId6"/>
    <sheet name="Adams" sheetId="7" r:id="rId7"/>
    <sheet name="Zois" sheetId="8" r:id="rId8"/>
    <sheet name="Priefer" sheetId="9" r:id="rId9"/>
    <sheet name="Pullins" sheetId="10" r:id="rId10"/>
    <sheet name="Taylor" sheetId="11" r:id="rId11"/>
    <sheet name="Brown" sheetId="12" r:id="rId12"/>
    <sheet name="Dalton" sheetId="13" r:id="rId13"/>
  </sheets>
  <definedNames/>
  <calcPr fullCalcOnLoad="1"/>
</workbook>
</file>

<file path=xl/sharedStrings.xml><?xml version="1.0" encoding="utf-8"?>
<sst xmlns="http://schemas.openxmlformats.org/spreadsheetml/2006/main" count="684" uniqueCount="193">
  <si>
    <t>Name</t>
  </si>
  <si>
    <t>Total</t>
  </si>
  <si>
    <t>Totals</t>
  </si>
  <si>
    <t>Round1</t>
  </si>
  <si>
    <t>Round2</t>
  </si>
  <si>
    <t>Round3</t>
  </si>
  <si>
    <t>Round4</t>
  </si>
  <si>
    <t>Round5</t>
  </si>
  <si>
    <t>Round6</t>
  </si>
  <si>
    <t>TOTAL</t>
  </si>
  <si>
    <t>Players Remaining</t>
  </si>
  <si>
    <t>NCAA Team</t>
  </si>
  <si>
    <t>Brown</t>
  </si>
  <si>
    <t>Raisch</t>
  </si>
  <si>
    <t>Pullins</t>
  </si>
  <si>
    <t>Schmidt</t>
  </si>
  <si>
    <t>Dalton</t>
  </si>
  <si>
    <t>Taylor</t>
  </si>
  <si>
    <t>Priefer</t>
  </si>
  <si>
    <t>Suttman</t>
  </si>
  <si>
    <t>Doug</t>
  </si>
  <si>
    <t>Zois</t>
  </si>
  <si>
    <t>Jim</t>
  </si>
  <si>
    <t>Adams</t>
  </si>
  <si>
    <t xml:space="preserve"> </t>
  </si>
  <si>
    <t xml:space="preserve">   </t>
  </si>
  <si>
    <t>Tyler Hansbrough</t>
  </si>
  <si>
    <t>UNC</t>
  </si>
  <si>
    <t>Kevin Love</t>
  </si>
  <si>
    <t>UCLA</t>
  </si>
  <si>
    <t>DJ Augustin</t>
  </si>
  <si>
    <t>Texas</t>
  </si>
  <si>
    <t>Wayne Ellington</t>
  </si>
  <si>
    <t>Chris Douglas Rob</t>
  </si>
  <si>
    <t>Memphis</t>
  </si>
  <si>
    <t>Chris Lofton</t>
  </si>
  <si>
    <t>Tennessee</t>
  </si>
  <si>
    <t>Darren Collison</t>
  </si>
  <si>
    <t>Darrell Arthur</t>
  </si>
  <si>
    <t>Kansas</t>
  </si>
  <si>
    <t>Brandon Rush</t>
  </si>
  <si>
    <t>Mario Chalmers</t>
  </si>
  <si>
    <t>Josh Shipp</t>
  </si>
  <si>
    <t>Ty Lawson</t>
  </si>
  <si>
    <t>Roy Hibbert</t>
  </si>
  <si>
    <t>Georgetown</t>
  </si>
  <si>
    <t>AJ Abrams</t>
  </si>
  <si>
    <t xml:space="preserve">Derrick Rose </t>
  </si>
  <si>
    <t>Demarcus Nelson</t>
  </si>
  <si>
    <t>Duke</t>
  </si>
  <si>
    <t>Brook Lopez</t>
  </si>
  <si>
    <t>Stanford</t>
  </si>
  <si>
    <t>Damion James</t>
  </si>
  <si>
    <t>OJ Mayo</t>
  </si>
  <si>
    <t>USC</t>
  </si>
  <si>
    <t>Russell Westbrook</t>
  </si>
  <si>
    <t>DaJuan Summers</t>
  </si>
  <si>
    <t>Darnell Jackson</t>
  </si>
  <si>
    <t>Danny Green</t>
  </si>
  <si>
    <t>Kyle Singler</t>
  </si>
  <si>
    <t>Robert Dozier</t>
  </si>
  <si>
    <t>JaJuan Smith</t>
  </si>
  <si>
    <t>Sherron Collins</t>
  </si>
  <si>
    <t>Sam Young</t>
  </si>
  <si>
    <t>Pitt</t>
  </si>
  <si>
    <t>Keith Rivers</t>
  </si>
  <si>
    <t>Clemson</t>
  </si>
  <si>
    <t>Shan Foster</t>
  </si>
  <si>
    <t>Vanderbilt</t>
  </si>
  <si>
    <t>Tyler Smith</t>
  </si>
  <si>
    <t>David Padgett</t>
  </si>
  <si>
    <t>Louisville</t>
  </si>
  <si>
    <t>Drew Neitzel</t>
  </si>
  <si>
    <t>Michigan St.</t>
  </si>
  <si>
    <t>Terrence Williams</t>
  </si>
  <si>
    <t>Luke Harangody</t>
  </si>
  <si>
    <t>Notre Dame</t>
  </si>
  <si>
    <t>Gerald Henderson</t>
  </si>
  <si>
    <t>Michael Beasley</t>
  </si>
  <si>
    <t>Kansas St.</t>
  </si>
  <si>
    <t>Jerryd Bayless</t>
  </si>
  <si>
    <t>Arizona</t>
  </si>
  <si>
    <t>Jon Scheyer</t>
  </si>
  <si>
    <t>Brian Butch</t>
  </si>
  <si>
    <t>Wisconsin</t>
  </si>
  <si>
    <t>Anthony Goods</t>
  </si>
  <si>
    <t>Jonathan Wallace</t>
  </si>
  <si>
    <t>Greg Paulus</t>
  </si>
  <si>
    <t>Raymar Morgan</t>
  </si>
  <si>
    <t>AJ Ogilvy</t>
  </si>
  <si>
    <t>Eric Gordon</t>
  </si>
  <si>
    <t>Indiana</t>
  </si>
  <si>
    <t>Jessie Sapp</t>
  </si>
  <si>
    <t>Trevon Hughes</t>
  </si>
  <si>
    <t>DeJuan Blair</t>
  </si>
  <si>
    <t>Deon Thompson</t>
  </si>
  <si>
    <t>Stephen Curry</t>
  </si>
  <si>
    <t>Davidson</t>
  </si>
  <si>
    <t>Derrick Low</t>
  </si>
  <si>
    <t>Washington St.</t>
  </si>
  <si>
    <t>Mike Green</t>
  </si>
  <si>
    <t>Butler</t>
  </si>
  <si>
    <t>Austin Freeman</t>
  </si>
  <si>
    <t>Georgetowm</t>
  </si>
  <si>
    <t>Kyle McAlarney</t>
  </si>
  <si>
    <t>Robin Lopez</t>
  </si>
  <si>
    <t>AJ Price</t>
  </si>
  <si>
    <t>Connecticut</t>
  </si>
  <si>
    <t>Jeff Adrien</t>
  </si>
  <si>
    <t>Marcus Ginyard</t>
  </si>
  <si>
    <t>Jerome Dyson</t>
  </si>
  <si>
    <t>Kyle Weaver</t>
  </si>
  <si>
    <t>Josh Duncan</t>
  </si>
  <si>
    <t>Xavier</t>
  </si>
  <si>
    <t>Courtney Lee</t>
  </si>
  <si>
    <t>W. Kentucky</t>
  </si>
  <si>
    <t>Lavance Fields</t>
  </si>
  <si>
    <t>Jerry Smith</t>
  </si>
  <si>
    <t>Drew Lavender</t>
  </si>
  <si>
    <t>Connor Atchley</t>
  </si>
  <si>
    <t>Joe Alexander</t>
  </si>
  <si>
    <t>West Virginia</t>
  </si>
  <si>
    <t>Antonio Anderson</t>
  </si>
  <si>
    <t>Chase Buddinger</t>
  </si>
  <si>
    <t>Wayne Chism</t>
  </si>
  <si>
    <t>Derrick Brown</t>
  </si>
  <si>
    <t>Earl Clark</t>
  </si>
  <si>
    <t xml:space="preserve"> Justin Mason</t>
  </si>
  <si>
    <t>DJ White</t>
  </si>
  <si>
    <t>Josh Young</t>
  </si>
  <si>
    <t>Drake</t>
  </si>
  <si>
    <t>Davon Jefferson</t>
  </si>
  <si>
    <t>Pat Calathes</t>
  </si>
  <si>
    <t>St. Joseph's</t>
  </si>
  <si>
    <t>Jerel McNeal</t>
  </si>
  <si>
    <t>Marquette</t>
  </si>
  <si>
    <t>Marcus Landry</t>
  </si>
  <si>
    <t>Demetric Bennett</t>
  </si>
  <si>
    <t>S. Alabama</t>
  </si>
  <si>
    <t>Doneal Mack</t>
  </si>
  <si>
    <t>Mike Cook</t>
  </si>
  <si>
    <t>Stanley Robinson</t>
  </si>
  <si>
    <t>Joe Crawford</t>
  </si>
  <si>
    <t>Kentucky</t>
  </si>
  <si>
    <t>Sasha Kaun</t>
  </si>
  <si>
    <t>JP Prince</t>
  </si>
  <si>
    <t>Tennesee</t>
  </si>
  <si>
    <t>Sonny Weems</t>
  </si>
  <si>
    <t>Arkansas</t>
  </si>
  <si>
    <t>AJ Graves</t>
  </si>
  <si>
    <t>Cliff Hammonds</t>
  </si>
  <si>
    <t>Dionte Christmas</t>
  </si>
  <si>
    <t>Temple</t>
  </si>
  <si>
    <t>Scottie Reynolds</t>
  </si>
  <si>
    <t>Villanova</t>
  </si>
  <si>
    <t>Michael Flowers</t>
  </si>
  <si>
    <t>Malik Hairston</t>
  </si>
  <si>
    <t>Oregon</t>
  </si>
  <si>
    <t>Taylor Rochestie</t>
  </si>
  <si>
    <t>James Mays</t>
  </si>
  <si>
    <t>Dominic James</t>
  </si>
  <si>
    <t>Kalin Lucas</t>
  </si>
  <si>
    <t>Matry Leunen</t>
  </si>
  <si>
    <t xml:space="preserve"> Stanley Burrell</t>
  </si>
  <si>
    <t>Trevor Booker</t>
  </si>
  <si>
    <t>Joey Dorsey</t>
  </si>
  <si>
    <t>Blake Griffin</t>
  </si>
  <si>
    <t>Oklahoma</t>
  </si>
  <si>
    <t>Jack McClinton</t>
  </si>
  <si>
    <t>Miami (Fla)</t>
  </si>
  <si>
    <t xml:space="preserve"> Jamont Gordon</t>
  </si>
  <si>
    <t>Mississippi St.</t>
  </si>
  <si>
    <t xml:space="preserve">Taj Gibson </t>
  </si>
  <si>
    <t>Hasheem Thabeet</t>
  </si>
  <si>
    <t>Wink Adams</t>
  </si>
  <si>
    <t>UNLV</t>
  </si>
  <si>
    <t>Charles Rhodes</t>
  </si>
  <si>
    <t>Bill Walker</t>
  </si>
  <si>
    <t xml:space="preserve"> Edwin Ubiles</t>
  </si>
  <si>
    <t>Siena</t>
  </si>
  <si>
    <t>Al Fisher</t>
  </si>
  <si>
    <t>Kent St.</t>
  </si>
  <si>
    <t>Edgar Sosa</t>
  </si>
  <si>
    <t>Leonard Houston</t>
  </si>
  <si>
    <t>Luc Mbah a Moute</t>
  </si>
  <si>
    <t>Lazar Hayward</t>
  </si>
  <si>
    <t>Patrick Beverley</t>
  </si>
  <si>
    <t>Sundiata Gaines</t>
  </si>
  <si>
    <t>Georgia</t>
  </si>
  <si>
    <t>CJ Anderson</t>
  </si>
  <si>
    <t>BJ Raymond</t>
  </si>
  <si>
    <t>Through 1st Round Games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</si>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</sst>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0" borderId="0" xfId="0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10.421875" style="0" bestFit="1" customWidth="1"/>
    <col min="2" max="8" width="9.140625" style="5" customWidth="1"/>
    <col min="10" max="10" width="18.421875" style="5" bestFit="1" customWidth="1"/>
  </cols>
  <sheetData>
    <row r="1" ht="15.75">
      <c r="A1" s="8" t="s">
        <v>191</v>
      </c>
    </row>
    <row r="3" spans="2:10" ht="12.75"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J3" s="3" t="s">
        <v>10</v>
      </c>
    </row>
    <row r="4" spans="1:10" ht="12.75">
      <c r="A4" t="str">
        <f>Pullins!D1</f>
        <v>Pullins</v>
      </c>
      <c r="B4" s="6">
        <f>Pullins!C13</f>
        <v>117</v>
      </c>
      <c r="C4" s="6">
        <f>Pullins!D13</f>
        <v>107</v>
      </c>
      <c r="D4" s="6">
        <f>Pullins!E13</f>
        <v>31</v>
      </c>
      <c r="E4" s="6">
        <f>Pullins!F13</f>
        <v>12</v>
      </c>
      <c r="F4" s="6">
        <f>Pullins!G13</f>
        <v>25</v>
      </c>
      <c r="G4" s="6">
        <f>Pullins!H13</f>
        <v>12</v>
      </c>
      <c r="H4" s="6">
        <f>Pullins!I13</f>
        <v>304</v>
      </c>
      <c r="J4" s="5">
        <f>10-COUNTA(Pullins!H3:H12)</f>
        <v>0</v>
      </c>
    </row>
    <row r="5" spans="1:10" ht="12.75">
      <c r="A5" t="str">
        <f>Dalton!D1</f>
        <v>Dalton</v>
      </c>
      <c r="B5" s="6">
        <f>Dalton!C13</f>
        <v>198</v>
      </c>
      <c r="C5" s="6">
        <f>Dalton!D13</f>
        <v>120</v>
      </c>
      <c r="D5" s="6">
        <f>Dalton!E13</f>
        <v>22</v>
      </c>
      <c r="E5" s="6">
        <f>Dalton!F13</f>
        <v>11</v>
      </c>
      <c r="F5" s="6">
        <f>Dalton!G13</f>
        <v>9</v>
      </c>
      <c r="G5" s="6">
        <f>Dalton!H13</f>
        <v>0</v>
      </c>
      <c r="H5" s="6">
        <f>Dalton!I13</f>
        <v>360</v>
      </c>
      <c r="J5" s="5">
        <f>10-COUNTA(Dalton!H3:H12)</f>
        <v>0</v>
      </c>
    </row>
    <row r="6" spans="1:10" ht="12.75">
      <c r="A6" t="str">
        <f>Suttman!D1</f>
        <v>Suttman</v>
      </c>
      <c r="B6" s="6">
        <f>Suttman!C13</f>
        <v>121</v>
      </c>
      <c r="C6" s="6">
        <f>Suttman!D13</f>
        <v>104</v>
      </c>
      <c r="D6" s="6">
        <f>Suttman!E13</f>
        <v>61</v>
      </c>
      <c r="E6" s="6">
        <f>Suttman!F13</f>
        <v>58</v>
      </c>
      <c r="F6" s="6">
        <f>Suttman!G13</f>
        <v>23</v>
      </c>
      <c r="G6" s="6">
        <f>Suttman!H13</f>
        <v>11</v>
      </c>
      <c r="H6" s="6">
        <f>Suttman!I13</f>
        <v>378</v>
      </c>
      <c r="J6" s="5">
        <f>10-COUNTA(Suttman!H3:H12)</f>
        <v>0</v>
      </c>
    </row>
    <row r="7" spans="1:10" ht="12.75">
      <c r="A7" t="str">
        <f>Priefer!D1</f>
        <v>Priefer</v>
      </c>
      <c r="B7" s="6">
        <f>Priefer!C13</f>
        <v>131</v>
      </c>
      <c r="C7" s="6">
        <f>Priefer!D13</f>
        <v>132</v>
      </c>
      <c r="D7" s="6">
        <f>Priefer!E13</f>
        <v>71</v>
      </c>
      <c r="E7" s="6">
        <f>Priefer!F13</f>
        <v>42</v>
      </c>
      <c r="F7" s="6">
        <f>Priefer!G13</f>
        <v>6</v>
      </c>
      <c r="G7" s="6">
        <f>Priefer!H13</f>
        <v>20</v>
      </c>
      <c r="H7" s="6">
        <f>Priefer!I13</f>
        <v>402</v>
      </c>
      <c r="J7" s="5">
        <f>10-COUNTA(Priefer!H3:H12)</f>
        <v>0</v>
      </c>
    </row>
    <row r="8" spans="1:10" ht="12.75">
      <c r="A8" t="str">
        <f>Zois!D1</f>
        <v>Zois</v>
      </c>
      <c r="B8" s="6">
        <f>Zois!C13</f>
        <v>127</v>
      </c>
      <c r="C8" s="6">
        <f>Zois!D13</f>
        <v>132</v>
      </c>
      <c r="D8" s="6">
        <f>Zois!E13</f>
        <v>42</v>
      </c>
      <c r="E8" s="6">
        <f>Zois!F13</f>
        <v>32</v>
      </c>
      <c r="F8" s="6">
        <f>Zois!G13</f>
        <v>2</v>
      </c>
      <c r="G8" s="6">
        <f>Zois!H13</f>
        <v>0</v>
      </c>
      <c r="H8" s="6">
        <f>Zois!I13</f>
        <v>335</v>
      </c>
      <c r="J8" s="5">
        <f>10-COUNTA(Zois!H3:H12)</f>
        <v>0</v>
      </c>
    </row>
    <row r="9" spans="1:10" ht="12.75">
      <c r="A9" t="str">
        <f>Raisch!D1</f>
        <v>Raisch</v>
      </c>
      <c r="B9" s="6">
        <f>Raisch!C13</f>
        <v>166</v>
      </c>
      <c r="C9" s="6">
        <f>Raisch!D13</f>
        <v>60</v>
      </c>
      <c r="D9" s="6">
        <f>Raisch!E13</f>
        <v>64</v>
      </c>
      <c r="E9" s="6">
        <f>Raisch!F13</f>
        <v>55</v>
      </c>
      <c r="F9" s="6">
        <f>Raisch!G13</f>
        <v>23</v>
      </c>
      <c r="G9" s="6">
        <f>Raisch!H13</f>
        <v>19</v>
      </c>
      <c r="H9" s="6">
        <f>Raisch!I13</f>
        <v>387</v>
      </c>
      <c r="J9" s="5">
        <f>10-COUNTA(Raisch!H3:H12)</f>
        <v>0</v>
      </c>
    </row>
    <row r="10" spans="1:10" ht="12.75">
      <c r="A10" t="str">
        <f>Schmidt!D1</f>
        <v>Schmidt</v>
      </c>
      <c r="B10" s="6">
        <f>Schmidt!C13</f>
        <v>139</v>
      </c>
      <c r="C10" s="6">
        <f>Schmidt!D13</f>
        <v>95</v>
      </c>
      <c r="D10" s="6">
        <f>Schmidt!E13</f>
        <v>75</v>
      </c>
      <c r="E10" s="6">
        <f>Schmidt!F13</f>
        <v>42</v>
      </c>
      <c r="F10" s="6">
        <f>Schmidt!G13</f>
        <v>50</v>
      </c>
      <c r="G10" s="6">
        <f>Schmidt!H13</f>
        <v>22</v>
      </c>
      <c r="H10" s="6">
        <f>Schmidt!I13</f>
        <v>423</v>
      </c>
      <c r="J10" s="5">
        <f>10-COUNTA(Schmidt!H3:H12)</f>
        <v>0</v>
      </c>
    </row>
    <row r="11" spans="1:10" ht="12.75">
      <c r="A11" t="str">
        <f>Brown!D1</f>
        <v>Brown</v>
      </c>
      <c r="B11" s="6">
        <f>Brown!C13</f>
        <v>123</v>
      </c>
      <c r="C11" s="6">
        <f>Brown!D13</f>
        <v>78</v>
      </c>
      <c r="D11" s="6">
        <f>Brown!E13</f>
        <v>61</v>
      </c>
      <c r="E11" s="6">
        <f>Brown!F13</f>
        <v>52</v>
      </c>
      <c r="F11" s="6">
        <f>Brown!G13</f>
        <v>13</v>
      </c>
      <c r="G11" s="6">
        <f>Brown!H13</f>
        <v>4</v>
      </c>
      <c r="H11" s="6">
        <f>Brown!I13</f>
        <v>331</v>
      </c>
      <c r="J11" s="5">
        <f>10-COUNTA(Brown!H3:H12)</f>
        <v>0</v>
      </c>
    </row>
    <row r="12" spans="1:10" ht="12.75">
      <c r="A12" t="str">
        <f>Doug!D1</f>
        <v>Doug</v>
      </c>
      <c r="B12" s="6">
        <f>Doug!C13</f>
        <v>124</v>
      </c>
      <c r="C12" s="6">
        <f>Doug!D13</f>
        <v>107</v>
      </c>
      <c r="D12" s="6">
        <f>Doug!E13</f>
        <v>57</v>
      </c>
      <c r="E12" s="6">
        <f>Doug!F13</f>
        <v>30</v>
      </c>
      <c r="F12" s="6">
        <f>Doug!G13</f>
        <v>30</v>
      </c>
      <c r="G12" s="6">
        <f>Doug!H13</f>
        <v>9</v>
      </c>
      <c r="H12" s="6">
        <f>Doug!I13</f>
        <v>357</v>
      </c>
      <c r="J12" s="5">
        <f>10-COUNTA(Doug!H3:H12)</f>
        <v>0</v>
      </c>
    </row>
    <row r="13" spans="1:10" ht="12.75">
      <c r="A13" t="str">
        <f>Taylor!D1</f>
        <v>Taylor</v>
      </c>
      <c r="B13" s="6">
        <f>Taylor!C13</f>
        <v>124</v>
      </c>
      <c r="C13" s="6">
        <f>Taylor!D13</f>
        <v>109</v>
      </c>
      <c r="D13" s="6">
        <f>Taylor!E13</f>
        <v>73</v>
      </c>
      <c r="E13" s="6">
        <f>Taylor!F13</f>
        <v>48</v>
      </c>
      <c r="F13" s="6">
        <f>Taylor!G13</f>
        <v>36</v>
      </c>
      <c r="G13" s="6">
        <f>Taylor!H13</f>
        <v>36</v>
      </c>
      <c r="H13" s="6">
        <f>Taylor!I13</f>
        <v>426</v>
      </c>
      <c r="J13" s="5">
        <f>10-COUNTA(Taylor!H3:H12)</f>
        <v>0</v>
      </c>
    </row>
    <row r="14" spans="1:10" ht="12.75">
      <c r="A14" t="str">
        <f>Jim!D1</f>
        <v>Jim</v>
      </c>
      <c r="B14" s="6">
        <f>Jim!C13</f>
        <v>103</v>
      </c>
      <c r="C14" s="6">
        <f>Jim!D13</f>
        <v>128</v>
      </c>
      <c r="D14" s="6">
        <f>Jim!E13</f>
        <v>105</v>
      </c>
      <c r="E14" s="6">
        <f>Jim!F13</f>
        <v>57</v>
      </c>
      <c r="F14" s="6">
        <f>Jim!G13</f>
        <v>34</v>
      </c>
      <c r="G14" s="6">
        <f>Jim!H13</f>
        <v>0</v>
      </c>
      <c r="H14" s="6">
        <f>Jim!I13</f>
        <v>427</v>
      </c>
      <c r="J14" s="5">
        <f>10-COUNTA(Jim!H3:H12)</f>
        <v>0</v>
      </c>
    </row>
    <row r="15" spans="1:10" ht="12.75">
      <c r="A15" t="s">
        <v>23</v>
      </c>
      <c r="B15" s="6">
        <f>Adams!C13</f>
        <v>85</v>
      </c>
      <c r="C15" s="6">
        <f>Adams!D13</f>
        <v>61</v>
      </c>
      <c r="D15" s="6">
        <f>Adams!E13</f>
        <v>38</v>
      </c>
      <c r="E15" s="6">
        <f>Adams!F13</f>
        <v>29</v>
      </c>
      <c r="F15" s="6">
        <f>Adams!G13</f>
        <v>10</v>
      </c>
      <c r="G15" s="6">
        <f>Adams!H13</f>
        <v>6</v>
      </c>
      <c r="H15" s="6">
        <f>Adams!I13</f>
        <v>229</v>
      </c>
      <c r="J15" s="5">
        <f>10-COUNTA(Adams!H3:H12)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14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40</v>
      </c>
      <c r="B3" s="5" t="s">
        <v>39</v>
      </c>
      <c r="C3">
        <v>18</v>
      </c>
      <c r="D3">
        <v>12</v>
      </c>
      <c r="E3">
        <v>14</v>
      </c>
      <c r="F3">
        <v>12</v>
      </c>
      <c r="G3">
        <v>25</v>
      </c>
      <c r="H3">
        <v>12</v>
      </c>
      <c r="I3">
        <f>SUM(C3:H3)</f>
        <v>93</v>
      </c>
    </row>
    <row r="4" spans="1:9" ht="20.25" customHeight="1">
      <c r="A4" s="5" t="s">
        <v>48</v>
      </c>
      <c r="B4" s="5" t="s">
        <v>49</v>
      </c>
      <c r="C4">
        <v>2</v>
      </c>
      <c r="D4">
        <v>6</v>
      </c>
      <c r="E4" t="s">
        <v>192</v>
      </c>
      <c r="F4" t="s">
        <v>192</v>
      </c>
      <c r="G4" t="s">
        <v>192</v>
      </c>
      <c r="H4" t="s">
        <v>192</v>
      </c>
      <c r="I4">
        <f>SUM(C4:H4)</f>
        <v>8</v>
      </c>
    </row>
    <row r="5" spans="1:9" ht="20.25" customHeight="1">
      <c r="A5" s="5" t="s">
        <v>72</v>
      </c>
      <c r="B5" s="5" t="s">
        <v>73</v>
      </c>
      <c r="C5">
        <v>5</v>
      </c>
      <c r="D5">
        <v>21</v>
      </c>
      <c r="E5">
        <v>6</v>
      </c>
      <c r="F5" t="s">
        <v>192</v>
      </c>
      <c r="G5" t="s">
        <v>192</v>
      </c>
      <c r="H5" t="s">
        <v>192</v>
      </c>
      <c r="I5">
        <f aca="true" t="shared" si="0" ref="I5:I13">SUM(C5:H5)</f>
        <v>32</v>
      </c>
    </row>
    <row r="6" spans="1:9" ht="20.25" customHeight="1">
      <c r="A6" s="5" t="s">
        <v>83</v>
      </c>
      <c r="B6" s="5" t="s">
        <v>84</v>
      </c>
      <c r="C6">
        <v>14</v>
      </c>
      <c r="D6">
        <v>9</v>
      </c>
      <c r="E6">
        <v>11</v>
      </c>
      <c r="F6" t="s">
        <v>192</v>
      </c>
      <c r="G6" t="s">
        <v>192</v>
      </c>
      <c r="H6" t="s">
        <v>192</v>
      </c>
      <c r="I6">
        <f t="shared" si="0"/>
        <v>34</v>
      </c>
    </row>
    <row r="7" spans="1:9" ht="20.25" customHeight="1">
      <c r="A7" s="5" t="s">
        <v>106</v>
      </c>
      <c r="B7" s="5" t="s">
        <v>107</v>
      </c>
      <c r="C7">
        <v>0</v>
      </c>
      <c r="D7" t="s">
        <v>192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0</v>
      </c>
    </row>
    <row r="8" spans="1:9" ht="20.25" customHeight="1">
      <c r="A8" s="5" t="s">
        <v>116</v>
      </c>
      <c r="B8" s="5" t="s">
        <v>64</v>
      </c>
      <c r="C8">
        <v>23</v>
      </c>
      <c r="D8">
        <v>19</v>
      </c>
      <c r="E8" t="s">
        <v>192</v>
      </c>
      <c r="F8" t="s">
        <v>192</v>
      </c>
      <c r="G8" t="s">
        <v>192</v>
      </c>
      <c r="H8" t="s">
        <v>192</v>
      </c>
      <c r="I8">
        <f t="shared" si="0"/>
        <v>42</v>
      </c>
    </row>
    <row r="9" spans="1:9" ht="20.25" customHeight="1">
      <c r="A9" s="5" t="s">
        <v>137</v>
      </c>
      <c r="B9" s="5" t="s">
        <v>138</v>
      </c>
      <c r="C9">
        <v>6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6</v>
      </c>
    </row>
    <row r="10" spans="1:9" ht="20.25" customHeight="1">
      <c r="A10" s="5" t="s">
        <v>147</v>
      </c>
      <c r="B10" s="5" t="s">
        <v>148</v>
      </c>
      <c r="C10">
        <v>31</v>
      </c>
      <c r="D10">
        <v>19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50</v>
      </c>
    </row>
    <row r="11" spans="1:9" ht="20.25" customHeight="1">
      <c r="A11" s="5" t="s">
        <v>170</v>
      </c>
      <c r="B11" s="5" t="s">
        <v>171</v>
      </c>
      <c r="C11">
        <v>8</v>
      </c>
      <c r="D11">
        <v>21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29</v>
      </c>
    </row>
    <row r="12" spans="1:9" ht="20.25" customHeight="1">
      <c r="A12" s="5" t="s">
        <v>180</v>
      </c>
      <c r="B12" s="5" t="s">
        <v>181</v>
      </c>
      <c r="C12">
        <v>10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10</v>
      </c>
    </row>
    <row r="13" spans="1:9" ht="21" customHeight="1">
      <c r="A13" s="2" t="s">
        <v>2</v>
      </c>
      <c r="B13" s="2"/>
      <c r="C13">
        <f aca="true" t="shared" si="1" ref="C13:H13">SUM(C3:C12)</f>
        <v>117</v>
      </c>
      <c r="D13">
        <f t="shared" si="1"/>
        <v>107</v>
      </c>
      <c r="E13">
        <f t="shared" si="1"/>
        <v>31</v>
      </c>
      <c r="F13">
        <f t="shared" si="1"/>
        <v>12</v>
      </c>
      <c r="G13">
        <f t="shared" si="1"/>
        <v>25</v>
      </c>
      <c r="H13">
        <f t="shared" si="1"/>
        <v>12</v>
      </c>
      <c r="I13" s="7">
        <f t="shared" si="0"/>
        <v>304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17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41</v>
      </c>
      <c r="B3" s="5" t="s">
        <v>39</v>
      </c>
      <c r="C3">
        <v>16</v>
      </c>
      <c r="D3">
        <v>17</v>
      </c>
      <c r="E3">
        <v>14</v>
      </c>
      <c r="F3">
        <v>21</v>
      </c>
      <c r="G3">
        <v>11</v>
      </c>
      <c r="H3">
        <v>18</v>
      </c>
      <c r="I3">
        <f>SUM(C3:H3)</f>
        <v>97</v>
      </c>
    </row>
    <row r="4" spans="1:9" ht="20.25" customHeight="1">
      <c r="A4" s="5" t="s">
        <v>47</v>
      </c>
      <c r="B4" s="5" t="s">
        <v>34</v>
      </c>
      <c r="C4">
        <v>17</v>
      </c>
      <c r="D4">
        <v>17</v>
      </c>
      <c r="E4">
        <v>27</v>
      </c>
      <c r="F4">
        <v>13</v>
      </c>
      <c r="G4">
        <v>25</v>
      </c>
      <c r="H4">
        <v>18</v>
      </c>
      <c r="I4">
        <f>SUM(C4:H4)</f>
        <v>117</v>
      </c>
    </row>
    <row r="5" spans="1:9" ht="20.25" customHeight="1">
      <c r="A5" s="5" t="s">
        <v>74</v>
      </c>
      <c r="B5" s="5" t="s">
        <v>71</v>
      </c>
      <c r="C5">
        <v>9</v>
      </c>
      <c r="D5">
        <v>7</v>
      </c>
      <c r="E5">
        <v>12</v>
      </c>
      <c r="F5">
        <v>14</v>
      </c>
      <c r="G5" t="s">
        <v>192</v>
      </c>
      <c r="H5" t="s">
        <v>192</v>
      </c>
      <c r="I5">
        <f aca="true" t="shared" si="0" ref="I5:I13">SUM(C5:H5)</f>
        <v>42</v>
      </c>
    </row>
    <row r="6" spans="1:9" ht="20.25" customHeight="1">
      <c r="A6" s="5" t="s">
        <v>82</v>
      </c>
      <c r="B6" s="5" t="s">
        <v>49</v>
      </c>
      <c r="C6">
        <v>10</v>
      </c>
      <c r="D6">
        <v>15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25</v>
      </c>
    </row>
    <row r="7" spans="1:9" ht="20.25" customHeight="1">
      <c r="A7" s="5" t="s">
        <v>108</v>
      </c>
      <c r="B7" s="5" t="s">
        <v>107</v>
      </c>
      <c r="C7">
        <v>18</v>
      </c>
      <c r="D7" t="s">
        <v>192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18</v>
      </c>
    </row>
    <row r="8" spans="1:9" ht="20.25" customHeight="1">
      <c r="A8" s="5" t="s">
        <v>114</v>
      </c>
      <c r="B8" s="5" t="s">
        <v>115</v>
      </c>
      <c r="C8">
        <v>15</v>
      </c>
      <c r="D8">
        <v>29</v>
      </c>
      <c r="E8">
        <v>18</v>
      </c>
      <c r="F8" t="s">
        <v>192</v>
      </c>
      <c r="G8" t="s">
        <v>192</v>
      </c>
      <c r="H8" t="s">
        <v>192</v>
      </c>
      <c r="I8">
        <f t="shared" si="0"/>
        <v>62</v>
      </c>
    </row>
    <row r="9" spans="1:9" ht="20.25" customHeight="1">
      <c r="A9" s="5" t="s">
        <v>139</v>
      </c>
      <c r="B9" s="5" t="s">
        <v>34</v>
      </c>
      <c r="C9">
        <v>10</v>
      </c>
      <c r="D9">
        <v>3</v>
      </c>
      <c r="E9">
        <v>0</v>
      </c>
      <c r="F9">
        <v>0</v>
      </c>
      <c r="G9">
        <v>0</v>
      </c>
      <c r="H9">
        <v>0</v>
      </c>
      <c r="I9">
        <f t="shared" si="0"/>
        <v>13</v>
      </c>
    </row>
    <row r="10" spans="1:9" ht="20.25" customHeight="1">
      <c r="A10" s="5" t="s">
        <v>145</v>
      </c>
      <c r="B10" s="5" t="s">
        <v>146</v>
      </c>
      <c r="C10">
        <v>8</v>
      </c>
      <c r="D10">
        <v>9</v>
      </c>
      <c r="E10">
        <v>2</v>
      </c>
      <c r="F10" t="s">
        <v>192</v>
      </c>
      <c r="G10" t="s">
        <v>192</v>
      </c>
      <c r="H10" t="s">
        <v>192</v>
      </c>
      <c r="I10">
        <f t="shared" si="0"/>
        <v>19</v>
      </c>
    </row>
    <row r="11" spans="1:9" ht="20.25" customHeight="1">
      <c r="A11" s="5" t="s">
        <v>172</v>
      </c>
      <c r="B11" s="5" t="s">
        <v>54</v>
      </c>
      <c r="C11">
        <v>10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10</v>
      </c>
    </row>
    <row r="12" spans="1:11" ht="20.25" customHeight="1">
      <c r="A12" s="5" t="s">
        <v>178</v>
      </c>
      <c r="B12" s="5" t="s">
        <v>179</v>
      </c>
      <c r="C12">
        <v>11</v>
      </c>
      <c r="D12">
        <v>12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23</v>
      </c>
      <c r="K12" t="s">
        <v>24</v>
      </c>
    </row>
    <row r="13" spans="1:9" ht="21" customHeight="1">
      <c r="A13" s="2" t="s">
        <v>2</v>
      </c>
      <c r="B13" s="2"/>
      <c r="C13">
        <f aca="true" t="shared" si="1" ref="C13:H13">SUM(C3:C12)</f>
        <v>124</v>
      </c>
      <c r="D13">
        <f t="shared" si="1"/>
        <v>109</v>
      </c>
      <c r="E13">
        <f t="shared" si="1"/>
        <v>73</v>
      </c>
      <c r="F13">
        <f t="shared" si="1"/>
        <v>48</v>
      </c>
      <c r="G13">
        <f t="shared" si="1"/>
        <v>36</v>
      </c>
      <c r="H13">
        <f t="shared" si="1"/>
        <v>36</v>
      </c>
      <c r="I13" s="7">
        <f t="shared" si="0"/>
        <v>426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0.28125" style="0" customWidth="1"/>
    <col min="2" max="2" width="14.57421875" style="0" bestFit="1" customWidth="1"/>
  </cols>
  <sheetData>
    <row r="1" spans="4:7" ht="29.25" customHeight="1">
      <c r="D1" s="4" t="s">
        <v>12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42</v>
      </c>
      <c r="B3" s="5" t="s">
        <v>29</v>
      </c>
      <c r="C3">
        <v>6</v>
      </c>
      <c r="D3">
        <v>0</v>
      </c>
      <c r="E3">
        <v>14</v>
      </c>
      <c r="F3">
        <v>5</v>
      </c>
      <c r="G3">
        <v>9</v>
      </c>
      <c r="H3" t="s">
        <v>192</v>
      </c>
      <c r="I3">
        <f>SUM(C3:H3)</f>
        <v>34</v>
      </c>
    </row>
    <row r="4" spans="1:9" ht="20.25" customHeight="1">
      <c r="A4" s="5" t="s">
        <v>46</v>
      </c>
      <c r="B4" s="5" t="s">
        <v>31</v>
      </c>
      <c r="C4">
        <v>26</v>
      </c>
      <c r="D4">
        <v>26</v>
      </c>
      <c r="E4">
        <v>12</v>
      </c>
      <c r="F4">
        <v>17</v>
      </c>
      <c r="G4" t="s">
        <v>192</v>
      </c>
      <c r="H4" t="s">
        <v>192</v>
      </c>
      <c r="I4">
        <f>SUM(C4:H4)</f>
        <v>81</v>
      </c>
    </row>
    <row r="5" spans="1:9" ht="20.25" customHeight="1">
      <c r="A5" s="5" t="s">
        <v>75</v>
      </c>
      <c r="B5" s="5" t="s">
        <v>76</v>
      </c>
      <c r="C5">
        <v>18</v>
      </c>
      <c r="D5">
        <v>10</v>
      </c>
      <c r="E5" t="s">
        <v>192</v>
      </c>
      <c r="F5" t="s">
        <v>192</v>
      </c>
      <c r="G5" t="s">
        <v>192</v>
      </c>
      <c r="H5" t="s">
        <v>192</v>
      </c>
      <c r="I5">
        <f aca="true" t="shared" si="0" ref="I5:I13">SUM(C5:H5)</f>
        <v>28</v>
      </c>
    </row>
    <row r="6" spans="1:9" ht="20.25" customHeight="1">
      <c r="A6" s="5" t="s">
        <v>80</v>
      </c>
      <c r="B6" s="5" t="s">
        <v>81</v>
      </c>
      <c r="C6">
        <v>11</v>
      </c>
      <c r="D6" t="s">
        <v>192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11</v>
      </c>
    </row>
    <row r="7" spans="1:9" ht="20.25" customHeight="1">
      <c r="A7" s="5" t="s">
        <v>109</v>
      </c>
      <c r="B7" s="5" t="s">
        <v>27</v>
      </c>
      <c r="C7">
        <v>3</v>
      </c>
      <c r="D7">
        <v>4</v>
      </c>
      <c r="E7">
        <v>0</v>
      </c>
      <c r="F7">
        <v>6</v>
      </c>
      <c r="G7">
        <v>0</v>
      </c>
      <c r="H7" t="s">
        <v>192</v>
      </c>
      <c r="I7">
        <f t="shared" si="0"/>
        <v>13</v>
      </c>
    </row>
    <row r="8" spans="1:9" ht="20.25" customHeight="1">
      <c r="A8" s="5" t="s">
        <v>112</v>
      </c>
      <c r="B8" s="5" t="s">
        <v>113</v>
      </c>
      <c r="C8">
        <v>20</v>
      </c>
      <c r="D8">
        <v>16</v>
      </c>
      <c r="E8">
        <v>26</v>
      </c>
      <c r="F8">
        <v>11</v>
      </c>
      <c r="G8" t="s">
        <v>192</v>
      </c>
      <c r="H8" t="s">
        <v>192</v>
      </c>
      <c r="I8">
        <f t="shared" si="0"/>
        <v>73</v>
      </c>
    </row>
    <row r="9" spans="1:9" ht="20.25" customHeight="1">
      <c r="A9" s="5" t="s">
        <v>140</v>
      </c>
      <c r="B9" s="5" t="s">
        <v>64</v>
      </c>
      <c r="C9">
        <v>0</v>
      </c>
      <c r="D9">
        <v>0</v>
      </c>
      <c r="E9" t="s">
        <v>192</v>
      </c>
      <c r="F9" t="s">
        <v>192</v>
      </c>
      <c r="G9" t="s">
        <v>192</v>
      </c>
      <c r="H9" t="s">
        <v>192</v>
      </c>
      <c r="I9">
        <f>SUM(C9:H9)</f>
        <v>0</v>
      </c>
    </row>
    <row r="10" spans="1:9" ht="20.25" customHeight="1">
      <c r="A10" s="5" t="s">
        <v>144</v>
      </c>
      <c r="B10" s="5" t="s">
        <v>39</v>
      </c>
      <c r="C10">
        <v>3</v>
      </c>
      <c r="D10">
        <v>4</v>
      </c>
      <c r="E10">
        <v>9</v>
      </c>
      <c r="F10">
        <v>13</v>
      </c>
      <c r="G10">
        <v>4</v>
      </c>
      <c r="H10">
        <v>4</v>
      </c>
      <c r="I10">
        <f t="shared" si="0"/>
        <v>37</v>
      </c>
    </row>
    <row r="11" spans="1:9" ht="20.25" customHeight="1">
      <c r="A11" s="5" t="s">
        <v>173</v>
      </c>
      <c r="B11" s="5" t="s">
        <v>107</v>
      </c>
      <c r="C11">
        <v>14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14</v>
      </c>
    </row>
    <row r="12" spans="1:9" ht="20.25" customHeight="1">
      <c r="A12" s="5" t="s">
        <v>177</v>
      </c>
      <c r="B12" s="5" t="s">
        <v>79</v>
      </c>
      <c r="C12">
        <v>22</v>
      </c>
      <c r="D12">
        <v>18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40</v>
      </c>
    </row>
    <row r="13" spans="1:9" ht="21" customHeight="1">
      <c r="A13" s="2" t="s">
        <v>2</v>
      </c>
      <c r="B13" s="2"/>
      <c r="C13">
        <f aca="true" t="shared" si="1" ref="C13:H13">SUM(C3:C12)</f>
        <v>123</v>
      </c>
      <c r="D13">
        <f t="shared" si="1"/>
        <v>78</v>
      </c>
      <c r="E13">
        <f t="shared" si="1"/>
        <v>61</v>
      </c>
      <c r="F13">
        <f t="shared" si="1"/>
        <v>52</v>
      </c>
      <c r="G13">
        <f t="shared" si="1"/>
        <v>13</v>
      </c>
      <c r="H13">
        <f t="shared" si="1"/>
        <v>4</v>
      </c>
      <c r="I13" s="7">
        <f t="shared" si="0"/>
        <v>331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7.00390625" style="0" customWidth="1"/>
    <col min="2" max="2" width="14.57421875" style="0" bestFit="1" customWidth="1"/>
  </cols>
  <sheetData>
    <row r="1" spans="4:7" ht="29.25" customHeight="1">
      <c r="D1" s="4" t="s">
        <v>16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43</v>
      </c>
      <c r="B3" s="5" t="s">
        <v>27</v>
      </c>
      <c r="C3">
        <v>21</v>
      </c>
      <c r="D3">
        <v>19</v>
      </c>
      <c r="E3">
        <v>12</v>
      </c>
      <c r="F3">
        <v>11</v>
      </c>
      <c r="G3">
        <v>9</v>
      </c>
      <c r="H3" t="s">
        <v>192</v>
      </c>
      <c r="I3">
        <f>SUM(C3:H3)</f>
        <v>72</v>
      </c>
    </row>
    <row r="4" spans="1:9" ht="20.25" customHeight="1">
      <c r="A4" s="5" t="s">
        <v>44</v>
      </c>
      <c r="B4" s="5" t="s">
        <v>45</v>
      </c>
      <c r="C4">
        <v>13</v>
      </c>
      <c r="D4">
        <v>6</v>
      </c>
      <c r="E4" t="s">
        <v>192</v>
      </c>
      <c r="F4" t="s">
        <v>192</v>
      </c>
      <c r="G4" t="s">
        <v>192</v>
      </c>
      <c r="H4" t="s">
        <v>192</v>
      </c>
      <c r="I4">
        <f>SUM(C4:H4)</f>
        <v>19</v>
      </c>
    </row>
    <row r="5" spans="1:9" ht="20.25" customHeight="1">
      <c r="A5" s="5" t="s">
        <v>77</v>
      </c>
      <c r="B5" s="5" t="s">
        <v>49</v>
      </c>
      <c r="C5">
        <v>21</v>
      </c>
      <c r="D5">
        <v>18</v>
      </c>
      <c r="E5" t="s">
        <v>192</v>
      </c>
      <c r="F5" t="s">
        <v>192</v>
      </c>
      <c r="G5" t="s">
        <v>192</v>
      </c>
      <c r="H5" t="s">
        <v>192</v>
      </c>
      <c r="I5">
        <f aca="true" t="shared" si="0" ref="I5:I13">SUM(C5:H5)</f>
        <v>39</v>
      </c>
    </row>
    <row r="6" spans="1:9" ht="20.25" customHeight="1">
      <c r="A6" s="5" t="s">
        <v>78</v>
      </c>
      <c r="B6" s="5" t="s">
        <v>79</v>
      </c>
      <c r="C6">
        <v>23</v>
      </c>
      <c r="D6">
        <v>23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46</v>
      </c>
    </row>
    <row r="7" spans="1:9" ht="20.25" customHeight="1">
      <c r="A7" s="5" t="s">
        <v>110</v>
      </c>
      <c r="B7" s="5" t="s">
        <v>107</v>
      </c>
      <c r="C7">
        <v>14</v>
      </c>
      <c r="D7" t="s">
        <v>192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14</v>
      </c>
    </row>
    <row r="8" spans="1:9" ht="20.25" customHeight="1">
      <c r="A8" s="5" t="s">
        <v>111</v>
      </c>
      <c r="B8" s="5" t="s">
        <v>99</v>
      </c>
      <c r="C8">
        <v>14</v>
      </c>
      <c r="D8">
        <v>15</v>
      </c>
      <c r="E8">
        <v>10</v>
      </c>
      <c r="F8" t="s">
        <v>192</v>
      </c>
      <c r="G8" t="s">
        <v>192</v>
      </c>
      <c r="H8" t="s">
        <v>192</v>
      </c>
      <c r="I8">
        <f t="shared" si="0"/>
        <v>39</v>
      </c>
    </row>
    <row r="9" spans="1:9" ht="20.25" customHeight="1">
      <c r="A9" s="5" t="s">
        <v>141</v>
      </c>
      <c r="B9" s="5" t="s">
        <v>107</v>
      </c>
      <c r="C9">
        <v>6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6</v>
      </c>
    </row>
    <row r="10" spans="1:9" ht="20.25" customHeight="1">
      <c r="A10" s="5" t="s">
        <v>142</v>
      </c>
      <c r="B10" s="5" t="s">
        <v>143</v>
      </c>
      <c r="C10">
        <v>35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35</v>
      </c>
    </row>
    <row r="11" spans="1:9" ht="20.25" customHeight="1">
      <c r="A11" s="5" t="s">
        <v>174</v>
      </c>
      <c r="B11" s="5" t="s">
        <v>175</v>
      </c>
      <c r="C11">
        <v>17</v>
      </c>
      <c r="D11">
        <v>25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42</v>
      </c>
    </row>
    <row r="12" spans="1:9" ht="20.25" customHeight="1">
      <c r="A12" s="5" t="s">
        <v>176</v>
      </c>
      <c r="B12" s="5" t="s">
        <v>171</v>
      </c>
      <c r="C12">
        <v>34</v>
      </c>
      <c r="D12">
        <v>14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48</v>
      </c>
    </row>
    <row r="13" spans="1:9" ht="21" customHeight="1">
      <c r="A13" s="2" t="s">
        <v>2</v>
      </c>
      <c r="B13" s="2"/>
      <c r="C13">
        <f aca="true" t="shared" si="1" ref="C13:H13">SUM(C3:C12)</f>
        <v>198</v>
      </c>
      <c r="D13">
        <f t="shared" si="1"/>
        <v>120</v>
      </c>
      <c r="E13">
        <f t="shared" si="1"/>
        <v>22</v>
      </c>
      <c r="F13">
        <f t="shared" si="1"/>
        <v>11</v>
      </c>
      <c r="G13">
        <f t="shared" si="1"/>
        <v>9</v>
      </c>
      <c r="H13">
        <f t="shared" si="1"/>
        <v>0</v>
      </c>
      <c r="I13" s="7">
        <f t="shared" si="0"/>
        <v>360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2" width="16.57421875" style="0" customWidth="1"/>
  </cols>
  <sheetData>
    <row r="1" spans="4:7" ht="29.25" customHeight="1">
      <c r="D1" s="4" t="s">
        <v>19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26</v>
      </c>
      <c r="B3" s="5" t="s">
        <v>27</v>
      </c>
      <c r="C3">
        <v>21</v>
      </c>
      <c r="D3">
        <v>17</v>
      </c>
      <c r="E3">
        <v>18</v>
      </c>
      <c r="F3">
        <v>28</v>
      </c>
      <c r="G3">
        <v>17</v>
      </c>
      <c r="H3" t="s">
        <v>192</v>
      </c>
      <c r="I3">
        <f>SUM(C3:H3)</f>
        <v>101</v>
      </c>
    </row>
    <row r="4" spans="1:9" ht="20.25" customHeight="1">
      <c r="A4" s="5" t="s">
        <v>59</v>
      </c>
      <c r="B4" s="5" t="s">
        <v>49</v>
      </c>
      <c r="C4">
        <v>11</v>
      </c>
      <c r="D4">
        <v>6</v>
      </c>
      <c r="E4" t="s">
        <v>192</v>
      </c>
      <c r="F4" t="s">
        <v>192</v>
      </c>
      <c r="G4" t="s">
        <v>192</v>
      </c>
      <c r="H4" t="s">
        <v>192</v>
      </c>
      <c r="I4">
        <f>SUM(C4:H4)</f>
        <v>17</v>
      </c>
    </row>
    <row r="5" spans="1:9" ht="20.25" customHeight="1">
      <c r="A5" s="5" t="s">
        <v>60</v>
      </c>
      <c r="B5" s="5" t="s">
        <v>34</v>
      </c>
      <c r="C5">
        <v>12</v>
      </c>
      <c r="D5">
        <v>9</v>
      </c>
      <c r="E5">
        <v>9</v>
      </c>
      <c r="F5">
        <v>2</v>
      </c>
      <c r="G5">
        <v>6</v>
      </c>
      <c r="H5">
        <v>11</v>
      </c>
      <c r="I5">
        <f aca="true" t="shared" si="0" ref="I5:I13">SUM(C5:H5)</f>
        <v>49</v>
      </c>
    </row>
    <row r="6" spans="1:9" ht="20.25" customHeight="1">
      <c r="A6" s="5" t="s">
        <v>93</v>
      </c>
      <c r="B6" s="5" t="s">
        <v>84</v>
      </c>
      <c r="C6">
        <v>8</v>
      </c>
      <c r="D6">
        <v>25</v>
      </c>
      <c r="E6">
        <v>0</v>
      </c>
      <c r="F6" t="s">
        <v>192</v>
      </c>
      <c r="G6" t="s">
        <v>192</v>
      </c>
      <c r="H6" t="s">
        <v>192</v>
      </c>
      <c r="I6">
        <f t="shared" si="0"/>
        <v>33</v>
      </c>
    </row>
    <row r="7" spans="1:9" ht="20.25" customHeight="1">
      <c r="A7" s="5" t="s">
        <v>94</v>
      </c>
      <c r="B7" s="5" t="s">
        <v>64</v>
      </c>
      <c r="C7">
        <v>8</v>
      </c>
      <c r="D7">
        <v>10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18</v>
      </c>
    </row>
    <row r="8" spans="1:9" ht="20.25" customHeight="1">
      <c r="A8" s="5" t="s">
        <v>125</v>
      </c>
      <c r="B8" s="5" t="s">
        <v>113</v>
      </c>
      <c r="C8">
        <v>19</v>
      </c>
      <c r="D8">
        <v>8</v>
      </c>
      <c r="E8">
        <v>9</v>
      </c>
      <c r="F8">
        <v>13</v>
      </c>
      <c r="G8" t="s">
        <v>192</v>
      </c>
      <c r="H8" t="s">
        <v>192</v>
      </c>
      <c r="I8">
        <f t="shared" si="0"/>
        <v>49</v>
      </c>
    </row>
    <row r="9" spans="1:9" ht="20.25" customHeight="1">
      <c r="A9" s="5" t="s">
        <v>126</v>
      </c>
      <c r="B9" s="5" t="s">
        <v>71</v>
      </c>
      <c r="C9">
        <v>15</v>
      </c>
      <c r="D9">
        <v>14</v>
      </c>
      <c r="E9">
        <v>17</v>
      </c>
      <c r="F9">
        <v>12</v>
      </c>
      <c r="G9" t="s">
        <v>192</v>
      </c>
      <c r="H9" t="s">
        <v>192</v>
      </c>
      <c r="I9">
        <f t="shared" si="0"/>
        <v>58</v>
      </c>
    </row>
    <row r="10" spans="1:9" ht="20.25" customHeight="1">
      <c r="A10" s="5" t="s">
        <v>159</v>
      </c>
      <c r="B10" s="5" t="s">
        <v>66</v>
      </c>
      <c r="C10">
        <v>4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4</v>
      </c>
    </row>
    <row r="11" spans="1:9" ht="20.25" customHeight="1">
      <c r="A11" s="5" t="s">
        <v>160</v>
      </c>
      <c r="B11" s="5" t="s">
        <v>135</v>
      </c>
      <c r="C11">
        <v>15</v>
      </c>
      <c r="D11">
        <v>9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24</v>
      </c>
    </row>
    <row r="12" spans="1:9" ht="20.25" customHeight="1">
      <c r="A12" s="5" t="s">
        <v>190</v>
      </c>
      <c r="B12" s="5" t="s">
        <v>113</v>
      </c>
      <c r="C12">
        <v>8</v>
      </c>
      <c r="D12">
        <v>6</v>
      </c>
      <c r="E12">
        <v>8</v>
      </c>
      <c r="F12">
        <v>3</v>
      </c>
      <c r="G12" t="s">
        <v>192</v>
      </c>
      <c r="H12" t="s">
        <v>192</v>
      </c>
      <c r="I12">
        <f t="shared" si="0"/>
        <v>25</v>
      </c>
    </row>
    <row r="13" spans="1:9" ht="21" customHeight="1">
      <c r="A13" s="2" t="s">
        <v>2</v>
      </c>
      <c r="B13" s="2"/>
      <c r="C13">
        <f aca="true" t="shared" si="1" ref="C13:H13">SUM(C3:C12)</f>
        <v>121</v>
      </c>
      <c r="D13">
        <f t="shared" si="1"/>
        <v>104</v>
      </c>
      <c r="E13">
        <f t="shared" si="1"/>
        <v>61</v>
      </c>
      <c r="F13">
        <f t="shared" si="1"/>
        <v>58</v>
      </c>
      <c r="G13">
        <f t="shared" si="1"/>
        <v>23</v>
      </c>
      <c r="H13">
        <f t="shared" si="1"/>
        <v>11</v>
      </c>
      <c r="I13" s="7">
        <f t="shared" si="0"/>
        <v>378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22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28</v>
      </c>
      <c r="B3" s="5" t="s">
        <v>29</v>
      </c>
      <c r="C3">
        <v>20</v>
      </c>
      <c r="D3">
        <v>19</v>
      </c>
      <c r="E3">
        <v>29</v>
      </c>
      <c r="F3">
        <v>19</v>
      </c>
      <c r="G3">
        <v>12</v>
      </c>
      <c r="H3" t="s">
        <v>192</v>
      </c>
      <c r="I3">
        <f aca="true" t="shared" si="0" ref="I3:I13">SUM(C3:H3)</f>
        <v>99</v>
      </c>
    </row>
    <row r="4" spans="1:9" ht="20.25" customHeight="1">
      <c r="A4" s="5" t="s">
        <v>58</v>
      </c>
      <c r="B4" s="5" t="s">
        <v>27</v>
      </c>
      <c r="C4">
        <v>2</v>
      </c>
      <c r="D4">
        <v>8</v>
      </c>
      <c r="E4">
        <v>15</v>
      </c>
      <c r="F4">
        <v>11</v>
      </c>
      <c r="G4">
        <v>15</v>
      </c>
      <c r="H4" t="s">
        <v>192</v>
      </c>
      <c r="I4">
        <f t="shared" si="0"/>
        <v>51</v>
      </c>
    </row>
    <row r="5" spans="1:9" ht="20.25" customHeight="1">
      <c r="A5" s="5" t="s">
        <v>61</v>
      </c>
      <c r="B5" s="5" t="s">
        <v>36</v>
      </c>
      <c r="C5">
        <v>19</v>
      </c>
      <c r="D5">
        <v>11</v>
      </c>
      <c r="E5">
        <v>12</v>
      </c>
      <c r="F5" t="s">
        <v>192</v>
      </c>
      <c r="G5" t="s">
        <v>192</v>
      </c>
      <c r="H5" t="s">
        <v>192</v>
      </c>
      <c r="I5">
        <f t="shared" si="0"/>
        <v>42</v>
      </c>
    </row>
    <row r="6" spans="1:9" ht="20.25" customHeight="1">
      <c r="A6" s="5" t="s">
        <v>92</v>
      </c>
      <c r="B6" s="5" t="s">
        <v>45</v>
      </c>
      <c r="C6">
        <v>3</v>
      </c>
      <c r="D6">
        <v>14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17</v>
      </c>
    </row>
    <row r="7" spans="1:9" ht="20.25" customHeight="1">
      <c r="A7" s="5" t="s">
        <v>95</v>
      </c>
      <c r="B7" s="5" t="s">
        <v>27</v>
      </c>
      <c r="C7">
        <v>15</v>
      </c>
      <c r="D7">
        <v>14</v>
      </c>
      <c r="E7">
        <v>6</v>
      </c>
      <c r="F7">
        <v>10</v>
      </c>
      <c r="G7">
        <v>7</v>
      </c>
      <c r="H7" t="s">
        <v>192</v>
      </c>
      <c r="I7">
        <f t="shared" si="0"/>
        <v>52</v>
      </c>
    </row>
    <row r="8" spans="1:9" ht="20.25" customHeight="1">
      <c r="A8" s="5" t="s">
        <v>124</v>
      </c>
      <c r="B8" s="5" t="s">
        <v>36</v>
      </c>
      <c r="C8">
        <v>16</v>
      </c>
      <c r="D8">
        <v>15</v>
      </c>
      <c r="E8">
        <v>9</v>
      </c>
      <c r="F8" t="s">
        <v>192</v>
      </c>
      <c r="G8" t="s">
        <v>192</v>
      </c>
      <c r="H8" t="s">
        <v>192</v>
      </c>
      <c r="I8">
        <f t="shared" si="0"/>
        <v>40</v>
      </c>
    </row>
    <row r="9" spans="1:9" ht="20.25" customHeight="1">
      <c r="A9" s="5" t="s">
        <v>127</v>
      </c>
      <c r="B9" s="5" t="s">
        <v>31</v>
      </c>
      <c r="C9">
        <v>9</v>
      </c>
      <c r="D9">
        <v>4</v>
      </c>
      <c r="E9">
        <v>9</v>
      </c>
      <c r="F9">
        <v>7</v>
      </c>
      <c r="G9" t="s">
        <v>192</v>
      </c>
      <c r="H9" t="s">
        <v>192</v>
      </c>
      <c r="I9">
        <f t="shared" si="0"/>
        <v>29</v>
      </c>
    </row>
    <row r="10" spans="1:9" ht="20.25" customHeight="1">
      <c r="A10" s="5" t="s">
        <v>158</v>
      </c>
      <c r="B10" s="5" t="s">
        <v>99</v>
      </c>
      <c r="C10">
        <v>5</v>
      </c>
      <c r="D10">
        <v>6</v>
      </c>
      <c r="E10">
        <v>2</v>
      </c>
      <c r="F10" t="s">
        <v>192</v>
      </c>
      <c r="G10" t="s">
        <v>192</v>
      </c>
      <c r="H10" t="s">
        <v>192</v>
      </c>
      <c r="I10">
        <f t="shared" si="0"/>
        <v>13</v>
      </c>
    </row>
    <row r="11" spans="1:9" ht="20.25" customHeight="1">
      <c r="A11" s="5" t="s">
        <v>161</v>
      </c>
      <c r="B11" s="5" t="s">
        <v>73</v>
      </c>
      <c r="C11">
        <v>8</v>
      </c>
      <c r="D11">
        <v>19</v>
      </c>
      <c r="E11">
        <v>11</v>
      </c>
      <c r="F11" t="s">
        <v>192</v>
      </c>
      <c r="G11" t="s">
        <v>192</v>
      </c>
      <c r="H11" t="s">
        <v>192</v>
      </c>
      <c r="I11">
        <f t="shared" si="0"/>
        <v>38</v>
      </c>
    </row>
    <row r="12" spans="1:9" ht="20.25" customHeight="1">
      <c r="A12" s="5" t="s">
        <v>189</v>
      </c>
      <c r="B12" s="5" t="s">
        <v>113</v>
      </c>
      <c r="C12">
        <v>6</v>
      </c>
      <c r="D12">
        <v>18</v>
      </c>
      <c r="E12">
        <v>12</v>
      </c>
      <c r="F12">
        <v>10</v>
      </c>
      <c r="G12" t="s">
        <v>192</v>
      </c>
      <c r="H12" t="s">
        <v>192</v>
      </c>
      <c r="I12">
        <f t="shared" si="0"/>
        <v>46</v>
      </c>
    </row>
    <row r="13" spans="1:9" ht="21" customHeight="1">
      <c r="A13" s="2" t="s">
        <v>2</v>
      </c>
      <c r="B13" s="2"/>
      <c r="C13">
        <f aca="true" t="shared" si="1" ref="C13:H13">SUM(C3:C12)</f>
        <v>103</v>
      </c>
      <c r="D13">
        <f t="shared" si="1"/>
        <v>128</v>
      </c>
      <c r="E13">
        <f t="shared" si="1"/>
        <v>105</v>
      </c>
      <c r="F13">
        <f t="shared" si="1"/>
        <v>57</v>
      </c>
      <c r="G13">
        <f t="shared" si="1"/>
        <v>34</v>
      </c>
      <c r="H13">
        <f t="shared" si="1"/>
        <v>0</v>
      </c>
      <c r="I13" s="7">
        <f t="shared" si="0"/>
        <v>427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13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30</v>
      </c>
      <c r="B3" s="5" t="s">
        <v>31</v>
      </c>
      <c r="C3">
        <v>6</v>
      </c>
      <c r="D3">
        <v>12</v>
      </c>
      <c r="E3">
        <v>23</v>
      </c>
      <c r="F3">
        <v>16</v>
      </c>
      <c r="G3" t="s">
        <v>192</v>
      </c>
      <c r="H3" t="s">
        <v>192</v>
      </c>
      <c r="I3">
        <f>SUM(C3:H3)</f>
        <v>57</v>
      </c>
    </row>
    <row r="4" spans="1:9" ht="20.25" customHeight="1">
      <c r="A4" s="5" t="s">
        <v>57</v>
      </c>
      <c r="B4" s="5" t="s">
        <v>39</v>
      </c>
      <c r="C4">
        <v>10</v>
      </c>
      <c r="D4">
        <v>8</v>
      </c>
      <c r="E4">
        <v>4</v>
      </c>
      <c r="F4">
        <v>9</v>
      </c>
      <c r="G4">
        <v>12</v>
      </c>
      <c r="H4">
        <v>8</v>
      </c>
      <c r="I4">
        <f>SUM(C4:H4)</f>
        <v>51</v>
      </c>
    </row>
    <row r="5" spans="1:9" ht="20.25" customHeight="1">
      <c r="A5" s="5" t="s">
        <v>62</v>
      </c>
      <c r="B5" s="5" t="s">
        <v>39</v>
      </c>
      <c r="C5">
        <v>9</v>
      </c>
      <c r="D5">
        <v>10</v>
      </c>
      <c r="E5">
        <v>4</v>
      </c>
      <c r="F5">
        <v>5</v>
      </c>
      <c r="G5">
        <v>11</v>
      </c>
      <c r="H5">
        <v>11</v>
      </c>
      <c r="I5">
        <f aca="true" t="shared" si="0" ref="I5:I13">SUM(C5:H5)</f>
        <v>50</v>
      </c>
    </row>
    <row r="6" spans="1:9" ht="20.25" customHeight="1">
      <c r="A6" s="5" t="s">
        <v>90</v>
      </c>
      <c r="B6" s="5" t="s">
        <v>91</v>
      </c>
      <c r="C6">
        <v>8</v>
      </c>
      <c r="D6" t="s">
        <v>192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8</v>
      </c>
    </row>
    <row r="7" spans="1:9" ht="20.25" customHeight="1">
      <c r="A7" s="5" t="s">
        <v>96</v>
      </c>
      <c r="B7" s="5" t="s">
        <v>97</v>
      </c>
      <c r="C7">
        <v>40</v>
      </c>
      <c r="D7">
        <v>30</v>
      </c>
      <c r="E7">
        <v>33</v>
      </c>
      <c r="F7">
        <v>25</v>
      </c>
      <c r="G7" t="s">
        <v>192</v>
      </c>
      <c r="H7" t="s">
        <v>192</v>
      </c>
      <c r="I7">
        <f t="shared" si="0"/>
        <v>128</v>
      </c>
    </row>
    <row r="8" spans="1:9" ht="20.25" customHeight="1">
      <c r="A8" s="5" t="s">
        <v>123</v>
      </c>
      <c r="B8" s="5" t="s">
        <v>81</v>
      </c>
      <c r="C8">
        <v>23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>
        <f t="shared" si="0"/>
        <v>23</v>
      </c>
    </row>
    <row r="9" spans="1:9" ht="20.25" customHeight="1">
      <c r="A9" s="5" t="s">
        <v>128</v>
      </c>
      <c r="B9" s="5" t="s">
        <v>91</v>
      </c>
      <c r="C9">
        <v>22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22</v>
      </c>
    </row>
    <row r="10" spans="1:9" ht="20.25" customHeight="1">
      <c r="A10" s="5" t="s">
        <v>156</v>
      </c>
      <c r="B10" s="5" t="s">
        <v>157</v>
      </c>
      <c r="C10">
        <v>22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22</v>
      </c>
    </row>
    <row r="11" spans="1:9" ht="20.25" customHeight="1">
      <c r="A11" s="5" t="s">
        <v>162</v>
      </c>
      <c r="B11" s="5" t="s">
        <v>157</v>
      </c>
      <c r="C11">
        <v>13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>
        <f>SUM(C11:H11)</f>
        <v>13</v>
      </c>
    </row>
    <row r="12" spans="1:9" ht="20.25" customHeight="1">
      <c r="A12" s="5" t="s">
        <v>187</v>
      </c>
      <c r="B12" s="5" t="s">
        <v>188</v>
      </c>
      <c r="C12">
        <v>13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13</v>
      </c>
    </row>
    <row r="13" spans="1:9" ht="21" customHeight="1">
      <c r="A13" s="2" t="s">
        <v>2</v>
      </c>
      <c r="B13" s="2"/>
      <c r="C13">
        <f aca="true" t="shared" si="1" ref="C13:H13">SUM(C3:C12)</f>
        <v>166</v>
      </c>
      <c r="D13">
        <f t="shared" si="1"/>
        <v>60</v>
      </c>
      <c r="E13">
        <f t="shared" si="1"/>
        <v>64</v>
      </c>
      <c r="F13">
        <f t="shared" si="1"/>
        <v>55</v>
      </c>
      <c r="G13">
        <f t="shared" si="1"/>
        <v>23</v>
      </c>
      <c r="H13">
        <f t="shared" si="1"/>
        <v>19</v>
      </c>
      <c r="I13" s="7">
        <f t="shared" si="0"/>
        <v>387</v>
      </c>
    </row>
    <row r="17" ht="12.75">
      <c r="J17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20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32</v>
      </c>
      <c r="B3" s="5" t="s">
        <v>27</v>
      </c>
      <c r="C3">
        <v>16</v>
      </c>
      <c r="D3">
        <v>20</v>
      </c>
      <c r="E3">
        <v>13</v>
      </c>
      <c r="F3">
        <v>13</v>
      </c>
      <c r="G3">
        <v>18</v>
      </c>
      <c r="H3" t="s">
        <v>192</v>
      </c>
      <c r="I3">
        <f>SUM(C3:H3)</f>
        <v>80</v>
      </c>
    </row>
    <row r="4" spans="1:9" ht="20.25" customHeight="1">
      <c r="A4" s="5" t="s">
        <v>56</v>
      </c>
      <c r="B4" s="5" t="s">
        <v>45</v>
      </c>
      <c r="C4">
        <v>6</v>
      </c>
      <c r="D4">
        <v>10</v>
      </c>
      <c r="E4" t="s">
        <v>192</v>
      </c>
      <c r="F4" t="s">
        <v>192</v>
      </c>
      <c r="G4" t="s">
        <v>192</v>
      </c>
      <c r="H4" t="s">
        <v>192</v>
      </c>
      <c r="I4">
        <f>SUM(C4:H4)</f>
        <v>16</v>
      </c>
    </row>
    <row r="5" spans="1:9" ht="20.25" customHeight="1">
      <c r="A5" s="5" t="s">
        <v>63</v>
      </c>
      <c r="B5" s="5" t="s">
        <v>64</v>
      </c>
      <c r="C5">
        <v>14</v>
      </c>
      <c r="D5">
        <v>15</v>
      </c>
      <c r="E5" t="s">
        <v>192</v>
      </c>
      <c r="F5" t="s">
        <v>192</v>
      </c>
      <c r="G5" t="s">
        <v>192</v>
      </c>
      <c r="H5" t="s">
        <v>192</v>
      </c>
      <c r="I5">
        <f aca="true" t="shared" si="0" ref="I5:I13">SUM(C5:H5)</f>
        <v>29</v>
      </c>
    </row>
    <row r="6" spans="1:9" ht="20.25" customHeight="1">
      <c r="A6" s="5" t="s">
        <v>89</v>
      </c>
      <c r="B6" s="5" t="s">
        <v>68</v>
      </c>
      <c r="C6">
        <v>18</v>
      </c>
      <c r="D6" t="s">
        <v>192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18</v>
      </c>
    </row>
    <row r="7" spans="1:9" ht="20.25" customHeight="1">
      <c r="A7" s="5" t="s">
        <v>98</v>
      </c>
      <c r="B7" s="5" t="s">
        <v>99</v>
      </c>
      <c r="C7">
        <v>11</v>
      </c>
      <c r="D7">
        <v>18</v>
      </c>
      <c r="E7">
        <v>14</v>
      </c>
      <c r="F7" t="s">
        <v>192</v>
      </c>
      <c r="G7" t="s">
        <v>192</v>
      </c>
      <c r="H7" t="s">
        <v>192</v>
      </c>
      <c r="I7">
        <f t="shared" si="0"/>
        <v>43</v>
      </c>
    </row>
    <row r="8" spans="1:9" ht="20.25" customHeight="1">
      <c r="A8" s="5" t="s">
        <v>122</v>
      </c>
      <c r="B8" s="5" t="s">
        <v>34</v>
      </c>
      <c r="C8">
        <v>17</v>
      </c>
      <c r="D8">
        <v>4</v>
      </c>
      <c r="E8">
        <v>10</v>
      </c>
      <c r="F8">
        <v>9</v>
      </c>
      <c r="G8">
        <v>12</v>
      </c>
      <c r="H8">
        <v>9</v>
      </c>
      <c r="I8">
        <f t="shared" si="0"/>
        <v>61</v>
      </c>
    </row>
    <row r="9" spans="1:9" ht="20.25" customHeight="1">
      <c r="A9" s="5" t="s">
        <v>129</v>
      </c>
      <c r="B9" s="5" t="s">
        <v>130</v>
      </c>
      <c r="C9">
        <v>18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18</v>
      </c>
    </row>
    <row r="10" spans="1:9" ht="20.25" customHeight="1">
      <c r="A10" s="5" t="s">
        <v>155</v>
      </c>
      <c r="B10" s="5" t="s">
        <v>84</v>
      </c>
      <c r="C10">
        <v>9</v>
      </c>
      <c r="D10">
        <v>15</v>
      </c>
      <c r="E10">
        <v>12</v>
      </c>
      <c r="F10" t="s">
        <v>192</v>
      </c>
      <c r="G10" t="s">
        <v>192</v>
      </c>
      <c r="H10" t="s">
        <v>192</v>
      </c>
      <c r="I10">
        <f t="shared" si="0"/>
        <v>36</v>
      </c>
    </row>
    <row r="11" spans="1:9" ht="20.25" customHeight="1">
      <c r="A11" s="5" t="s">
        <v>163</v>
      </c>
      <c r="B11" s="5" t="s">
        <v>113</v>
      </c>
      <c r="C11">
        <v>3</v>
      </c>
      <c r="D11">
        <v>11</v>
      </c>
      <c r="E11">
        <v>8</v>
      </c>
      <c r="F11">
        <v>8</v>
      </c>
      <c r="G11" t="s">
        <v>192</v>
      </c>
      <c r="H11" t="s">
        <v>192</v>
      </c>
      <c r="I11">
        <f t="shared" si="0"/>
        <v>30</v>
      </c>
    </row>
    <row r="12" spans="1:9" ht="20.25" customHeight="1">
      <c r="A12" s="5" t="s">
        <v>186</v>
      </c>
      <c r="B12" s="5" t="s">
        <v>148</v>
      </c>
      <c r="C12">
        <v>12</v>
      </c>
      <c r="D12">
        <v>14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26</v>
      </c>
    </row>
    <row r="13" spans="1:9" ht="21" customHeight="1">
      <c r="A13" s="2" t="s">
        <v>2</v>
      </c>
      <c r="B13" s="2"/>
      <c r="C13">
        <f aca="true" t="shared" si="1" ref="C13:H13">SUM(C3:C12)</f>
        <v>124</v>
      </c>
      <c r="D13">
        <f t="shared" si="1"/>
        <v>107</v>
      </c>
      <c r="E13">
        <f t="shared" si="1"/>
        <v>57</v>
      </c>
      <c r="F13">
        <f t="shared" si="1"/>
        <v>30</v>
      </c>
      <c r="G13">
        <f t="shared" si="1"/>
        <v>30</v>
      </c>
      <c r="H13">
        <f t="shared" si="1"/>
        <v>9</v>
      </c>
      <c r="I13" s="7">
        <f t="shared" si="0"/>
        <v>357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57421875" style="0" customWidth="1"/>
    <col min="2" max="2" width="14.57421875" style="0" bestFit="1" customWidth="1"/>
  </cols>
  <sheetData>
    <row r="1" spans="4:7" ht="29.25" customHeight="1">
      <c r="D1" s="4" t="s">
        <v>15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33</v>
      </c>
      <c r="B3" s="5" t="s">
        <v>34</v>
      </c>
      <c r="C3">
        <v>23</v>
      </c>
      <c r="D3">
        <v>17</v>
      </c>
      <c r="E3">
        <v>25</v>
      </c>
      <c r="F3">
        <v>25</v>
      </c>
      <c r="G3">
        <v>28</v>
      </c>
      <c r="H3">
        <v>22</v>
      </c>
      <c r="I3">
        <f>SUM(C3:H3)</f>
        <v>140</v>
      </c>
    </row>
    <row r="4" spans="1:9" ht="20.25" customHeight="1">
      <c r="A4" s="5" t="s">
        <v>55</v>
      </c>
      <c r="B4" s="5" t="s">
        <v>29</v>
      </c>
      <c r="C4">
        <v>9</v>
      </c>
      <c r="D4">
        <v>7</v>
      </c>
      <c r="E4">
        <v>14</v>
      </c>
      <c r="F4">
        <v>17</v>
      </c>
      <c r="G4">
        <v>22</v>
      </c>
      <c r="H4" t="s">
        <v>192</v>
      </c>
      <c r="I4">
        <f>SUM(C4:H4)</f>
        <v>69</v>
      </c>
    </row>
    <row r="5" spans="1:9" ht="20.25" customHeight="1">
      <c r="A5" s="5" t="s">
        <v>65</v>
      </c>
      <c r="B5" s="5" t="s">
        <v>66</v>
      </c>
      <c r="C5">
        <v>15</v>
      </c>
      <c r="D5" t="s">
        <v>192</v>
      </c>
      <c r="E5" t="s">
        <v>192</v>
      </c>
      <c r="F5" t="s">
        <v>192</v>
      </c>
      <c r="G5" t="s">
        <v>192</v>
      </c>
      <c r="H5" t="s">
        <v>192</v>
      </c>
      <c r="I5">
        <f aca="true" t="shared" si="0" ref="I5:I13">SUM(C5:H5)</f>
        <v>15</v>
      </c>
    </row>
    <row r="6" spans="1:9" ht="20.25" customHeight="1">
      <c r="A6" s="5" t="s">
        <v>88</v>
      </c>
      <c r="B6" s="5" t="s">
        <v>73</v>
      </c>
      <c r="C6">
        <v>15</v>
      </c>
      <c r="D6">
        <v>4</v>
      </c>
      <c r="E6">
        <v>7</v>
      </c>
      <c r="F6" t="s">
        <v>192</v>
      </c>
      <c r="G6" t="s">
        <v>192</v>
      </c>
      <c r="H6" t="s">
        <v>192</v>
      </c>
      <c r="I6">
        <f t="shared" si="0"/>
        <v>26</v>
      </c>
    </row>
    <row r="7" spans="1:9" ht="20.25" customHeight="1">
      <c r="A7" s="5" t="s">
        <v>100</v>
      </c>
      <c r="B7" s="5" t="s">
        <v>101</v>
      </c>
      <c r="C7">
        <v>5</v>
      </c>
      <c r="D7">
        <v>15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20</v>
      </c>
    </row>
    <row r="8" spans="1:9" ht="20.25" customHeight="1">
      <c r="A8" s="5" t="s">
        <v>120</v>
      </c>
      <c r="B8" s="5" t="s">
        <v>121</v>
      </c>
      <c r="C8">
        <v>14</v>
      </c>
      <c r="D8">
        <v>22</v>
      </c>
      <c r="E8">
        <v>18</v>
      </c>
      <c r="F8" t="s">
        <v>192</v>
      </c>
      <c r="G8" t="s">
        <v>192</v>
      </c>
      <c r="H8" t="s">
        <v>192</v>
      </c>
      <c r="I8">
        <f t="shared" si="0"/>
        <v>54</v>
      </c>
    </row>
    <row r="9" spans="1:9" ht="20.25" customHeight="1">
      <c r="A9" s="5" t="s">
        <v>131</v>
      </c>
      <c r="B9" s="5" t="s">
        <v>54</v>
      </c>
      <c r="C9">
        <v>15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15</v>
      </c>
    </row>
    <row r="10" spans="1:9" ht="20.25" customHeight="1">
      <c r="A10" s="5" t="s">
        <v>153</v>
      </c>
      <c r="B10" s="5" t="s">
        <v>154</v>
      </c>
      <c r="C10">
        <v>21</v>
      </c>
      <c r="D10">
        <v>25</v>
      </c>
      <c r="E10">
        <v>11</v>
      </c>
      <c r="F10" t="s">
        <v>192</v>
      </c>
      <c r="G10" t="s">
        <v>192</v>
      </c>
      <c r="H10" t="s">
        <v>192</v>
      </c>
      <c r="I10">
        <f t="shared" si="0"/>
        <v>57</v>
      </c>
    </row>
    <row r="11" spans="1:9" ht="20.25" customHeight="1">
      <c r="A11" s="5" t="s">
        <v>164</v>
      </c>
      <c r="B11" s="5" t="s">
        <v>66</v>
      </c>
      <c r="C11">
        <v>6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6</v>
      </c>
    </row>
    <row r="12" spans="1:9" ht="20.25" customHeight="1">
      <c r="A12" s="5" t="s">
        <v>185</v>
      </c>
      <c r="B12" s="5" t="s">
        <v>135</v>
      </c>
      <c r="C12">
        <v>16</v>
      </c>
      <c r="D12">
        <v>5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21</v>
      </c>
    </row>
    <row r="13" spans="1:9" ht="21" customHeight="1">
      <c r="A13" s="2" t="s">
        <v>2</v>
      </c>
      <c r="B13" s="2"/>
      <c r="C13">
        <f aca="true" t="shared" si="1" ref="C13:H13">SUM(C3:C12)</f>
        <v>139</v>
      </c>
      <c r="D13">
        <f t="shared" si="1"/>
        <v>95</v>
      </c>
      <c r="E13">
        <f t="shared" si="1"/>
        <v>75</v>
      </c>
      <c r="F13">
        <f t="shared" si="1"/>
        <v>42</v>
      </c>
      <c r="G13">
        <f t="shared" si="1"/>
        <v>50</v>
      </c>
      <c r="H13">
        <f t="shared" si="1"/>
        <v>22</v>
      </c>
      <c r="I13" s="7">
        <f t="shared" si="0"/>
        <v>423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8.8515625" style="0" customWidth="1"/>
    <col min="2" max="2" width="14.57421875" style="0" bestFit="1" customWidth="1"/>
  </cols>
  <sheetData>
    <row r="1" spans="4:7" ht="29.25" customHeight="1">
      <c r="D1" s="4" t="s">
        <v>23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35</v>
      </c>
      <c r="B3" s="5" t="s">
        <v>36</v>
      </c>
      <c r="C3">
        <v>5</v>
      </c>
      <c r="D3">
        <v>9</v>
      </c>
      <c r="E3">
        <v>15</v>
      </c>
      <c r="F3" t="s">
        <v>192</v>
      </c>
      <c r="G3" t="s">
        <v>192</v>
      </c>
      <c r="H3" t="s">
        <v>192</v>
      </c>
      <c r="I3">
        <f>SUM(C3:H3)</f>
        <v>29</v>
      </c>
    </row>
    <row r="4" spans="1:9" ht="20.25" customHeight="1">
      <c r="A4" s="5" t="s">
        <v>53</v>
      </c>
      <c r="B4" s="5" t="s">
        <v>54</v>
      </c>
      <c r="C4">
        <v>20</v>
      </c>
      <c r="D4" t="s">
        <v>192</v>
      </c>
      <c r="E4" t="s">
        <v>192</v>
      </c>
      <c r="F4" t="s">
        <v>192</v>
      </c>
      <c r="G4" t="s">
        <v>192</v>
      </c>
      <c r="H4" t="s">
        <v>192</v>
      </c>
      <c r="I4">
        <f>SUM(C4:H4)</f>
        <v>20</v>
      </c>
    </row>
    <row r="5" spans="1:9" ht="20.25" customHeight="1">
      <c r="A5" s="5" t="s">
        <v>67</v>
      </c>
      <c r="B5" s="5" t="s">
        <v>68</v>
      </c>
      <c r="C5">
        <v>13</v>
      </c>
      <c r="D5" t="s">
        <v>192</v>
      </c>
      <c r="E5" t="s">
        <v>192</v>
      </c>
      <c r="F5" t="s">
        <v>192</v>
      </c>
      <c r="G5" t="s">
        <v>192</v>
      </c>
      <c r="H5" t="s">
        <v>192</v>
      </c>
      <c r="I5">
        <f aca="true" t="shared" si="0" ref="I5:I13">SUM(C5:H5)</f>
        <v>13</v>
      </c>
    </row>
    <row r="6" spans="1:9" ht="20.25" customHeight="1">
      <c r="A6" s="5" t="s">
        <v>87</v>
      </c>
      <c r="B6" s="5" t="s">
        <v>49</v>
      </c>
      <c r="C6">
        <v>12</v>
      </c>
      <c r="D6">
        <v>13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25</v>
      </c>
    </row>
    <row r="7" spans="1:9" ht="20.25" customHeight="1">
      <c r="A7" s="5" t="s">
        <v>102</v>
      </c>
      <c r="B7" s="5" t="s">
        <v>103</v>
      </c>
      <c r="C7">
        <v>11</v>
      </c>
      <c r="D7">
        <v>9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20</v>
      </c>
    </row>
    <row r="8" spans="1:9" ht="20.25" customHeight="1">
      <c r="A8" s="5" t="s">
        <v>119</v>
      </c>
      <c r="B8" s="5" t="s">
        <v>31</v>
      </c>
      <c r="C8">
        <v>12</v>
      </c>
      <c r="D8">
        <v>15</v>
      </c>
      <c r="E8">
        <v>10</v>
      </c>
      <c r="F8">
        <v>5</v>
      </c>
      <c r="G8" t="s">
        <v>192</v>
      </c>
      <c r="H8" t="s">
        <v>192</v>
      </c>
      <c r="I8">
        <f t="shared" si="0"/>
        <v>42</v>
      </c>
    </row>
    <row r="9" spans="1:9" ht="20.25" customHeight="1">
      <c r="A9" s="5" t="s">
        <v>132</v>
      </c>
      <c r="B9" s="5" t="s">
        <v>133</v>
      </c>
      <c r="C9">
        <v>6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6</v>
      </c>
    </row>
    <row r="10" spans="1:9" ht="20.25" customHeight="1">
      <c r="A10" s="5" t="s">
        <v>151</v>
      </c>
      <c r="B10" s="5" t="s">
        <v>152</v>
      </c>
      <c r="C10">
        <v>3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3</v>
      </c>
    </row>
    <row r="11" spans="1:9" ht="20.25" customHeight="1">
      <c r="A11" s="5" t="s">
        <v>165</v>
      </c>
      <c r="B11" s="5" t="s">
        <v>34</v>
      </c>
      <c r="C11">
        <v>3</v>
      </c>
      <c r="D11">
        <v>13</v>
      </c>
      <c r="E11">
        <v>6</v>
      </c>
      <c r="F11">
        <v>11</v>
      </c>
      <c r="G11">
        <v>0</v>
      </c>
      <c r="H11">
        <v>6</v>
      </c>
      <c r="I11">
        <f t="shared" si="0"/>
        <v>39</v>
      </c>
    </row>
    <row r="12" spans="1:9" ht="20.25" customHeight="1">
      <c r="A12" s="5" t="s">
        <v>184</v>
      </c>
      <c r="B12" s="5" t="s">
        <v>29</v>
      </c>
      <c r="C12">
        <v>0</v>
      </c>
      <c r="D12">
        <v>2</v>
      </c>
      <c r="E12">
        <v>7</v>
      </c>
      <c r="F12">
        <v>13</v>
      </c>
      <c r="G12">
        <v>10</v>
      </c>
      <c r="H12" t="s">
        <v>192</v>
      </c>
      <c r="I12">
        <f t="shared" si="0"/>
        <v>32</v>
      </c>
    </row>
    <row r="13" spans="1:9" ht="21" customHeight="1">
      <c r="A13" s="2" t="s">
        <v>2</v>
      </c>
      <c r="B13" s="2"/>
      <c r="C13">
        <f aca="true" t="shared" si="1" ref="C13:H13">SUM(C3:C12)</f>
        <v>85</v>
      </c>
      <c r="D13">
        <f t="shared" si="1"/>
        <v>61</v>
      </c>
      <c r="E13">
        <f t="shared" si="1"/>
        <v>38</v>
      </c>
      <c r="F13">
        <f t="shared" si="1"/>
        <v>29</v>
      </c>
      <c r="G13">
        <f t="shared" si="1"/>
        <v>10</v>
      </c>
      <c r="H13">
        <f t="shared" si="1"/>
        <v>6</v>
      </c>
      <c r="I13" s="7">
        <f t="shared" si="0"/>
        <v>229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6.57421875" style="0" customWidth="1"/>
    <col min="2" max="2" width="15.57421875" style="0" customWidth="1"/>
  </cols>
  <sheetData>
    <row r="1" spans="4:7" ht="29.25" customHeight="1">
      <c r="D1" s="4" t="s">
        <v>21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37</v>
      </c>
      <c r="B3" s="5" t="s">
        <v>29</v>
      </c>
      <c r="C3">
        <v>5</v>
      </c>
      <c r="D3">
        <v>21</v>
      </c>
      <c r="E3">
        <v>4</v>
      </c>
      <c r="F3">
        <v>19</v>
      </c>
      <c r="G3">
        <v>2</v>
      </c>
      <c r="H3" t="s">
        <v>192</v>
      </c>
      <c r="I3">
        <f>SUM(C3:H3)</f>
        <v>51</v>
      </c>
    </row>
    <row r="4" spans="1:9" ht="20.25" customHeight="1">
      <c r="A4" s="5" t="s">
        <v>52</v>
      </c>
      <c r="B4" s="5" t="s">
        <v>31</v>
      </c>
      <c r="C4">
        <v>10</v>
      </c>
      <c r="D4">
        <v>16</v>
      </c>
      <c r="E4">
        <v>18</v>
      </c>
      <c r="F4">
        <v>8</v>
      </c>
      <c r="G4" t="s">
        <v>192</v>
      </c>
      <c r="H4" t="s">
        <v>192</v>
      </c>
      <c r="I4">
        <f>SUM(C4:H4)</f>
        <v>52</v>
      </c>
    </row>
    <row r="5" spans="1:9" ht="20.25" customHeight="1">
      <c r="A5" s="5" t="s">
        <v>69</v>
      </c>
      <c r="B5" s="5" t="s">
        <v>36</v>
      </c>
      <c r="C5">
        <v>14</v>
      </c>
      <c r="D5">
        <v>15</v>
      </c>
      <c r="E5">
        <v>11</v>
      </c>
      <c r="F5" t="s">
        <v>192</v>
      </c>
      <c r="G5" t="s">
        <v>192</v>
      </c>
      <c r="H5" t="s">
        <v>192</v>
      </c>
      <c r="I5">
        <f aca="true" t="shared" si="0" ref="I5:I13">SUM(C5:H5)</f>
        <v>40</v>
      </c>
    </row>
    <row r="6" spans="1:9" ht="20.25" customHeight="1">
      <c r="A6" s="5" t="s">
        <v>86</v>
      </c>
      <c r="B6" s="5" t="s">
        <v>45</v>
      </c>
      <c r="C6">
        <v>13</v>
      </c>
      <c r="D6">
        <v>12</v>
      </c>
      <c r="E6" t="s">
        <v>192</v>
      </c>
      <c r="F6" t="s">
        <v>192</v>
      </c>
      <c r="G6" t="s">
        <v>192</v>
      </c>
      <c r="H6" t="s">
        <v>192</v>
      </c>
      <c r="I6">
        <f t="shared" si="0"/>
        <v>25</v>
      </c>
    </row>
    <row r="7" spans="1:9" ht="20.25" customHeight="1">
      <c r="A7" s="5" t="s">
        <v>104</v>
      </c>
      <c r="B7" s="5" t="s">
        <v>76</v>
      </c>
      <c r="C7">
        <v>15</v>
      </c>
      <c r="D7">
        <v>12</v>
      </c>
      <c r="E7" t="s">
        <v>192</v>
      </c>
      <c r="F7" t="s">
        <v>192</v>
      </c>
      <c r="G7" t="s">
        <v>192</v>
      </c>
      <c r="H7" t="s">
        <v>192</v>
      </c>
      <c r="I7">
        <f t="shared" si="0"/>
        <v>27</v>
      </c>
    </row>
    <row r="8" spans="1:9" ht="20.25" customHeight="1">
      <c r="A8" s="5" t="s">
        <v>118</v>
      </c>
      <c r="B8" s="5" t="s">
        <v>113</v>
      </c>
      <c r="C8">
        <v>13</v>
      </c>
      <c r="D8">
        <v>18</v>
      </c>
      <c r="E8">
        <v>9</v>
      </c>
      <c r="F8">
        <v>5</v>
      </c>
      <c r="G8" t="s">
        <v>192</v>
      </c>
      <c r="H8" t="s">
        <v>192</v>
      </c>
      <c r="I8">
        <f t="shared" si="0"/>
        <v>45</v>
      </c>
    </row>
    <row r="9" spans="1:9" ht="20.25" customHeight="1">
      <c r="A9" s="5" t="s">
        <v>134</v>
      </c>
      <c r="B9" s="5" t="s">
        <v>135</v>
      </c>
      <c r="C9">
        <v>20</v>
      </c>
      <c r="D9">
        <v>30</v>
      </c>
      <c r="E9" t="s">
        <v>192</v>
      </c>
      <c r="F9" t="s">
        <v>192</v>
      </c>
      <c r="G9" t="s">
        <v>192</v>
      </c>
      <c r="H9" t="s">
        <v>192</v>
      </c>
      <c r="I9">
        <f t="shared" si="0"/>
        <v>50</v>
      </c>
    </row>
    <row r="10" spans="1:9" ht="20.25" customHeight="1">
      <c r="A10" s="5" t="s">
        <v>150</v>
      </c>
      <c r="B10" s="5" t="s">
        <v>66</v>
      </c>
      <c r="C10">
        <v>8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8</v>
      </c>
    </row>
    <row r="11" spans="1:9" ht="20.25" customHeight="1">
      <c r="A11" s="5" t="s">
        <v>166</v>
      </c>
      <c r="B11" s="5" t="s">
        <v>167</v>
      </c>
      <c r="C11">
        <v>12</v>
      </c>
      <c r="D11">
        <v>8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20</v>
      </c>
    </row>
    <row r="12" spans="1:9" ht="20.25" customHeight="1">
      <c r="A12" s="5" t="s">
        <v>183</v>
      </c>
      <c r="B12" s="5" t="s">
        <v>130</v>
      </c>
      <c r="C12">
        <v>17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>
        <f t="shared" si="0"/>
        <v>17</v>
      </c>
    </row>
    <row r="13" spans="1:9" ht="21" customHeight="1">
      <c r="A13" s="2" t="s">
        <v>2</v>
      </c>
      <c r="B13" s="2"/>
      <c r="C13">
        <f aca="true" t="shared" si="1" ref="C13:H13">SUM(C3:C12)</f>
        <v>127</v>
      </c>
      <c r="D13">
        <f t="shared" si="1"/>
        <v>132</v>
      </c>
      <c r="E13">
        <f t="shared" si="1"/>
        <v>42</v>
      </c>
      <c r="F13">
        <f t="shared" si="1"/>
        <v>32</v>
      </c>
      <c r="G13">
        <f t="shared" si="1"/>
        <v>2</v>
      </c>
      <c r="H13">
        <f t="shared" si="1"/>
        <v>0</v>
      </c>
      <c r="I13" s="7">
        <f t="shared" si="0"/>
        <v>335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8.8515625" style="0" customWidth="1"/>
    <col min="2" max="2" width="14.57421875" style="0" bestFit="1" customWidth="1"/>
  </cols>
  <sheetData>
    <row r="1" spans="4:7" ht="29.25" customHeight="1">
      <c r="D1" s="4" t="s">
        <v>18</v>
      </c>
      <c r="G1" s="1"/>
    </row>
    <row r="2" spans="1:9" ht="20.25" customHeight="1">
      <c r="A2" s="2" t="s">
        <v>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3" t="s">
        <v>1</v>
      </c>
    </row>
    <row r="3" spans="1:9" ht="20.25" customHeight="1">
      <c r="A3" s="5" t="s">
        <v>38</v>
      </c>
      <c r="B3" s="5" t="s">
        <v>39</v>
      </c>
      <c r="C3">
        <v>17</v>
      </c>
      <c r="D3">
        <v>9</v>
      </c>
      <c r="E3">
        <v>7</v>
      </c>
      <c r="F3">
        <v>7</v>
      </c>
      <c r="G3">
        <v>6</v>
      </c>
      <c r="H3">
        <v>20</v>
      </c>
      <c r="I3">
        <f>SUM(C3:H3)</f>
        <v>66</v>
      </c>
    </row>
    <row r="4" spans="1:9" ht="20.25" customHeight="1">
      <c r="A4" s="5" t="s">
        <v>50</v>
      </c>
      <c r="B4" s="5" t="s">
        <v>51</v>
      </c>
      <c r="C4">
        <v>4</v>
      </c>
      <c r="D4">
        <v>30</v>
      </c>
      <c r="E4">
        <v>26</v>
      </c>
      <c r="F4" t="s">
        <v>192</v>
      </c>
      <c r="G4" t="s">
        <v>192</v>
      </c>
      <c r="H4" t="s">
        <v>192</v>
      </c>
      <c r="I4">
        <f>SUM(C4:H4)</f>
        <v>60</v>
      </c>
    </row>
    <row r="5" spans="1:9" ht="20.25" customHeight="1">
      <c r="A5" s="5" t="s">
        <v>70</v>
      </c>
      <c r="B5" s="5" t="s">
        <v>71</v>
      </c>
      <c r="C5">
        <v>9</v>
      </c>
      <c r="D5">
        <v>8</v>
      </c>
      <c r="E5">
        <v>10</v>
      </c>
      <c r="F5">
        <v>6</v>
      </c>
      <c r="G5" t="s">
        <v>192</v>
      </c>
      <c r="H5" t="s">
        <v>192</v>
      </c>
      <c r="I5">
        <f aca="true" t="shared" si="0" ref="I5:I13">SUM(C5:H5)</f>
        <v>33</v>
      </c>
    </row>
    <row r="6" spans="1:9" ht="20.25" customHeight="1">
      <c r="A6" s="5" t="s">
        <v>85</v>
      </c>
      <c r="B6" s="5" t="s">
        <v>51</v>
      </c>
      <c r="C6">
        <v>8</v>
      </c>
      <c r="D6">
        <v>7</v>
      </c>
      <c r="E6">
        <v>0</v>
      </c>
      <c r="F6" t="s">
        <v>192</v>
      </c>
      <c r="G6" t="s">
        <v>192</v>
      </c>
      <c r="H6" t="s">
        <v>192</v>
      </c>
      <c r="I6">
        <f t="shared" si="0"/>
        <v>15</v>
      </c>
    </row>
    <row r="7" spans="1:9" ht="20.25" customHeight="1">
      <c r="A7" s="5" t="s">
        <v>105</v>
      </c>
      <c r="B7" s="5" t="s">
        <v>51</v>
      </c>
      <c r="C7">
        <v>14</v>
      </c>
      <c r="D7">
        <v>18</v>
      </c>
      <c r="E7">
        <v>6</v>
      </c>
      <c r="F7" t="s">
        <v>192</v>
      </c>
      <c r="G7" t="s">
        <v>192</v>
      </c>
      <c r="H7" t="s">
        <v>192</v>
      </c>
      <c r="I7">
        <f t="shared" si="0"/>
        <v>38</v>
      </c>
    </row>
    <row r="8" spans="1:9" ht="20.25" customHeight="1">
      <c r="A8" s="5" t="s">
        <v>117</v>
      </c>
      <c r="B8" s="5" t="s">
        <v>71</v>
      </c>
      <c r="C8">
        <v>12</v>
      </c>
      <c r="D8">
        <v>12</v>
      </c>
      <c r="E8">
        <v>13</v>
      </c>
      <c r="F8">
        <v>17</v>
      </c>
      <c r="G8" t="s">
        <v>192</v>
      </c>
      <c r="H8" t="s">
        <v>192</v>
      </c>
      <c r="I8">
        <f t="shared" si="0"/>
        <v>54</v>
      </c>
    </row>
    <row r="9" spans="1:9" ht="20.25" customHeight="1">
      <c r="A9" s="5" t="s">
        <v>136</v>
      </c>
      <c r="B9" s="5" t="s">
        <v>84</v>
      </c>
      <c r="C9">
        <v>8</v>
      </c>
      <c r="D9">
        <v>2</v>
      </c>
      <c r="E9">
        <v>7</v>
      </c>
      <c r="F9" t="s">
        <v>192</v>
      </c>
      <c r="G9" t="s">
        <v>192</v>
      </c>
      <c r="H9" t="s">
        <v>192</v>
      </c>
      <c r="I9">
        <f t="shared" si="0"/>
        <v>17</v>
      </c>
    </row>
    <row r="10" spans="1:9" ht="20.25" customHeight="1">
      <c r="A10" s="5" t="s">
        <v>149</v>
      </c>
      <c r="B10" s="5" t="s">
        <v>101</v>
      </c>
      <c r="C10">
        <v>18</v>
      </c>
      <c r="D10">
        <v>21</v>
      </c>
      <c r="E10" t="s">
        <v>192</v>
      </c>
      <c r="F10" t="s">
        <v>192</v>
      </c>
      <c r="G10" t="s">
        <v>192</v>
      </c>
      <c r="H10" t="s">
        <v>192</v>
      </c>
      <c r="I10">
        <f t="shared" si="0"/>
        <v>39</v>
      </c>
    </row>
    <row r="11" spans="1:9" ht="20.25" customHeight="1">
      <c r="A11" s="5" t="s">
        <v>168</v>
      </c>
      <c r="B11" s="5" t="s">
        <v>169</v>
      </c>
      <c r="C11">
        <v>38</v>
      </c>
      <c r="D11">
        <v>18</v>
      </c>
      <c r="E11" t="s">
        <v>192</v>
      </c>
      <c r="F11" t="s">
        <v>192</v>
      </c>
      <c r="G11" t="s">
        <v>192</v>
      </c>
      <c r="H11" t="s">
        <v>192</v>
      </c>
      <c r="I11">
        <f t="shared" si="0"/>
        <v>56</v>
      </c>
    </row>
    <row r="12" spans="1:9" ht="20.25" customHeight="1">
      <c r="A12" s="5" t="s">
        <v>182</v>
      </c>
      <c r="B12" s="5" t="s">
        <v>71</v>
      </c>
      <c r="C12">
        <v>3</v>
      </c>
      <c r="D12">
        <v>7</v>
      </c>
      <c r="E12">
        <v>2</v>
      </c>
      <c r="F12">
        <v>12</v>
      </c>
      <c r="G12" t="s">
        <v>192</v>
      </c>
      <c r="H12" t="s">
        <v>192</v>
      </c>
      <c r="I12">
        <f t="shared" si="0"/>
        <v>24</v>
      </c>
    </row>
    <row r="13" spans="1:9" ht="21" customHeight="1">
      <c r="A13" s="2" t="s">
        <v>2</v>
      </c>
      <c r="B13" s="2"/>
      <c r="C13">
        <f aca="true" t="shared" si="1" ref="C13:H13">SUM(C3:C12)</f>
        <v>131</v>
      </c>
      <c r="D13">
        <f t="shared" si="1"/>
        <v>132</v>
      </c>
      <c r="E13">
        <f t="shared" si="1"/>
        <v>71</v>
      </c>
      <c r="F13">
        <f t="shared" si="1"/>
        <v>42</v>
      </c>
      <c r="G13">
        <f t="shared" si="1"/>
        <v>6</v>
      </c>
      <c r="H13">
        <f t="shared" si="1"/>
        <v>20</v>
      </c>
      <c r="I13" s="7">
        <f t="shared" si="0"/>
        <v>402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CherylSpaulding</dc:creator>
  <cp:keywords/>
  <dc:description/>
  <cp:lastModifiedBy> </cp:lastModifiedBy>
  <dcterms:created xsi:type="dcterms:W3CDTF">2006-03-15T13:01:46Z</dcterms:created>
  <dcterms:modified xsi:type="dcterms:W3CDTF">2008-04-08T03:54:34Z</dcterms:modified>
  <cp:category/>
  <cp:version/>
  <cp:contentType/>
  <cp:contentStatus/>
</cp:coreProperties>
</file>